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P:\HF\HF Avdelningar\HBibl\Sektionen Vetenskaplig informationsförsörjning\Funktioner\Stöd till forskning\Forskarstöd gruppen (2023)\sökuppdrag\"/>
    </mc:Choice>
  </mc:AlternateContent>
  <xr:revisionPtr revIDLastSave="0" documentId="13_ncr:1_{A228A048-C9EE-4EA0-8C2A-15D5FEB19C8D}" xr6:coauthVersionLast="47" xr6:coauthVersionMax="47" xr10:uidLastSave="{00000000-0000-0000-0000-000000000000}"/>
  <bookViews>
    <workbookView xWindow="-120" yWindow="-120" windowWidth="29040" windowHeight="15840" tabRatio="825" activeTab="3" xr2:uid="{9B7C3CA8-24F3-4F0C-9F2F-8F6349050AA4}"/>
  </bookViews>
  <sheets>
    <sheet name="Search Strategy Process" sheetId="4" r:id="rId1"/>
    <sheet name="1.1 Question and Concepts" sheetId="6" r:id="rId2"/>
    <sheet name="1.2. Search Log" sheetId="2" r:id="rId3"/>
    <sheet name="1.3. Useful Tools and Resources" sheetId="5" r:id="rId4"/>
    <sheet name="2.1 ProQuest (all DB)" sheetId="11" r:id="rId5"/>
    <sheet name="2.2 EBSCO (all DB)" sheetId="10" r:id="rId6"/>
    <sheet name="2.3 PubMed" sheetId="12" r:id="rId7"/>
    <sheet name="2.4 Google Scholar" sheetId="13" r:id="rId8"/>
    <sheet name="2.5 Military Database (PQ)" sheetId="8" r:id="rId9"/>
  </sheets>
  <definedNames>
    <definedName name="_xlnm._FilterDatabase" localSheetId="3" hidden="1">'1.3. Useful Tools and Resources'!$A$3:$D$3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2" l="1"/>
  <c r="H8" i="12"/>
  <c r="H7" i="12"/>
  <c r="H6" i="12"/>
  <c r="H5" i="12"/>
  <c r="H5" i="11"/>
  <c r="H4" i="11"/>
  <c r="H8" i="11"/>
  <c r="H7" i="11"/>
  <c r="H6" i="11"/>
  <c r="H7" i="10"/>
  <c r="H8" i="10"/>
  <c r="H6" i="10"/>
  <c r="H5" i="10"/>
  <c r="H4" i="10"/>
  <c r="I22" i="6"/>
  <c r="I19" i="6"/>
  <c r="I18" i="6"/>
  <c r="I17" i="6"/>
  <c r="I16" i="6"/>
  <c r="I15" i="6"/>
</calcChain>
</file>

<file path=xl/sharedStrings.xml><?xml version="1.0" encoding="utf-8"?>
<sst xmlns="http://schemas.openxmlformats.org/spreadsheetml/2006/main" count="312" uniqueCount="197">
  <si>
    <t>Natointegrationens inverkan på Försvarsmaktens ledarskaps- och ledningssystem</t>
  </si>
  <si>
    <t>NATO</t>
  </si>
  <si>
    <t>Integration</t>
  </si>
  <si>
    <t>OTAN</t>
  </si>
  <si>
    <t>"command and control"</t>
  </si>
  <si>
    <t>"Defence forces"</t>
  </si>
  <si>
    <t>impact*</t>
  </si>
  <si>
    <t>Results</t>
  </si>
  <si>
    <t>s1</t>
  </si>
  <si>
    <t>TS</t>
  </si>
  <si>
    <t>WoS</t>
  </si>
  <si>
    <t>string</t>
  </si>
  <si>
    <t>s2</t>
  </si>
  <si>
    <t>(TS=(NATO OR OTAN OR "North Atalantic Treaty Organization")) AND TS=(Integration OR incorporation OR harmonization OR alignment OR merging OR coordination OR unifictaion)</t>
  </si>
  <si>
    <t>1,2,4</t>
  </si>
  <si>
    <t>(((TS=(NATO OR OTAN OR "North Atalantic Treaty Organization")) AND TS=(Integration OR incorporation OR harmonization OR alignment OR merging OR coordination OR unifictaion))) AND TS=("command and control" OR "command structure" OR leadership)</t>
  </si>
  <si>
    <t>s3</t>
  </si>
  <si>
    <t>mil db</t>
  </si>
  <si>
    <t>summary</t>
  </si>
  <si>
    <t>summary(NATO OR OTAN OR "North Atlantic Treaty Organization") AND summary(Integration OR incorporation OR harmonization OR alignment OR merging OR coordination OR unifictaion) AND summary("command and control" OR "command structure" OR leadership)</t>
  </si>
  <si>
    <t>s4</t>
  </si>
  <si>
    <t>summary(NATO OR OTAN OR "North Atlantic Treaty Organization") AND summary(Integration OR incorporation OR harmonization OR alignment OR merging OR coordination OR unifictaion)</t>
  </si>
  <si>
    <t>s5</t>
  </si>
  <si>
    <t xml:space="preserve">1,2,4 </t>
  </si>
  <si>
    <t>s6</t>
  </si>
  <si>
    <t>Dimension</t>
  </si>
  <si>
    <t>title, abstract</t>
  </si>
  <si>
    <t xml:space="preserve">(NATO OR OTAN OR "North Atlantic Treaty Organization" ) AND (Integration OR incorporation OR harmonization OR alignment OR merging OR coordination OR unifictaion OR accession) AND ("command and control" OR "command structure" OR command) </t>
  </si>
  <si>
    <t>s7</t>
  </si>
  <si>
    <t>summary(NATO OR OTAN OR "North Atlantic Treaty Organization") NEAR/5 summary(Integration OR incorporation OR harmonization OR alignment OR merging OR coordination OR unification OR accession)</t>
  </si>
  <si>
    <t>summary(NATO OR OTAN OR "North Atlantic Treaty Organization") AND summary(Integration OR incorporation OR harmonization OR alignment OR merging OR coordination OR unification OR accession) AND summary("command and control" OR "command structure" OR Command)</t>
  </si>
  <si>
    <t>fulltext(NATO NEAR/2 (Integration OR accession)) AND abstract("command and control" OR "command structure" OR command)</t>
  </si>
  <si>
    <t>Source type: Books, Dissertations &amp; Theses, Reports, Scholarly Journals  </t>
  </si>
  <si>
    <t>fulltext and abstract</t>
  </si>
  <si>
    <t>#1</t>
  </si>
  <si>
    <t>#2</t>
  </si>
  <si>
    <t>#3</t>
  </si>
  <si>
    <t>#4</t>
  </si>
  <si>
    <t>#5</t>
  </si>
  <si>
    <t>Textjoin for concepts</t>
  </si>
  <si>
    <t>Research question</t>
  </si>
  <si>
    <t>s8</t>
  </si>
  <si>
    <t>comment</t>
  </si>
  <si>
    <t>Database</t>
  </si>
  <si>
    <t>Search #</t>
  </si>
  <si>
    <t>Section/Field</t>
  </si>
  <si>
    <t>Limiter/Filter</t>
  </si>
  <si>
    <t>add "accession"</t>
  </si>
  <si>
    <t>Search results / log</t>
  </si>
  <si>
    <t>Use this sheet to document your searches, comment outcomes and save search strings</t>
  </si>
  <si>
    <t>Concepts searched</t>
  </si>
  <si>
    <t>Add wildcards (*) in order to capture multiple word endings (war* = war, wars, warring) or replace single letters (wom*n = women, woman)</t>
  </si>
  <si>
    <t>Add dubble quotation marks to search for two or more words held together instead of searching each word separately ("climate change" vs climate change)</t>
  </si>
  <si>
    <t>1. Formulate the research question</t>
  </si>
  <si>
    <t>2. Identify the key concepts</t>
  </si>
  <si>
    <t>3. Develop search terms - free-text terms</t>
  </si>
  <si>
    <t>4. Develop search terms - controlled vocabulary terms</t>
  </si>
  <si>
    <t>5. Search fields</t>
  </si>
  <si>
    <t>6. Phrase searching, wildcards and proximity operators</t>
  </si>
  <si>
    <t>7. Boolean operators</t>
  </si>
  <si>
    <t>8. Search limits</t>
  </si>
  <si>
    <t>9. Pilot search strategy and monitor its development</t>
  </si>
  <si>
    <t>10. Final search strategy</t>
  </si>
  <si>
    <t>11. Adapt search syntax for different databases</t>
  </si>
  <si>
    <t>Description</t>
  </si>
  <si>
    <t>Use</t>
  </si>
  <si>
    <t>Web</t>
  </si>
  <si>
    <t>These advanced search techniques can help make your search more specific and efficient. The offering of these techniques and their functions differ greatly between databases.</t>
  </si>
  <si>
    <t>Once all free-text terms and controlled vocabulary terms have been identified, you can start the proper searching process. It is recommended to search for each identified search term individually, then use the correct Boolean operators to combine the terms. This will help prevent any human errors. It also allows you to see which search terms add value to the search and if a particular search term produces too many irrelevant results.</t>
  </si>
  <si>
    <t>Once the final search has been done, combining all concepts with AND, you may refine the search results further, e.g. by publication date, study design.</t>
  </si>
  <si>
    <t>All searches of all databases need to be reproducible. Bear in mind, that the full search strategies for each database will need to be included in the Appendix of the review. You need to copy and paste the search strategies exactly as run and include them in full. You should not re-type the search strategies as this can introduce errors (Cochrane Handbook, 4.5).</t>
  </si>
  <si>
    <t>For each database you search, the structure of the search strategy remains the same. However, all databases have a slightly different search interface and offer slightly different search options. It is important that you explore the search options for each database you will search for the systematic review, and adapt the search strategy accordingly.</t>
  </si>
  <si>
    <t>Building Seach Strategies</t>
  </si>
  <si>
    <t>Process step</t>
  </si>
  <si>
    <r>
      <t>A systematic review is based on a pre-defined specific research question (</t>
    </r>
    <r>
      <rPr>
        <sz val="11"/>
        <color rgb="FF2954D1"/>
        <rFont val="Aptos Narrow"/>
        <family val="2"/>
        <scheme val="minor"/>
      </rPr>
      <t>Cochrane Handbook, 1.1</t>
    </r>
    <r>
      <rPr>
        <sz val="11"/>
        <color rgb="FF000000"/>
        <rFont val="Aptos Narrow"/>
        <family val="2"/>
        <scheme val="minor"/>
      </rPr>
      <t>). The first step in a systematic review is to determine its focus - you should clearly frame the question(s) the review seeks to answer (</t>
    </r>
    <r>
      <rPr>
        <sz val="11"/>
        <color rgb="FF2954D1"/>
        <rFont val="Aptos Narrow"/>
        <family val="2"/>
        <scheme val="minor"/>
      </rPr>
      <t>Cochrane Handbook, 2.1</t>
    </r>
    <r>
      <rPr>
        <sz val="11"/>
        <color rgb="FF000000"/>
        <rFont val="Aptos Narrow"/>
        <family val="2"/>
        <scheme val="minor"/>
      </rPr>
      <t>). It may take you a while to develop a good review question - it is an important step in your review. Well-formulated questions will guide many aspects of the review process, including determining eligibility criteria, searching for studies, collecting data from included studies, and presenting findings (</t>
    </r>
    <r>
      <rPr>
        <sz val="11"/>
        <color rgb="FF2954D1"/>
        <rFont val="Aptos Narrow"/>
        <family val="2"/>
        <scheme val="minor"/>
      </rPr>
      <t>Cochrane Handbook, 2.1</t>
    </r>
    <r>
      <rPr>
        <sz val="11"/>
        <color rgb="FF000000"/>
        <rFont val="Aptos Narrow"/>
        <family val="2"/>
        <scheme val="minor"/>
      </rPr>
      <t>).</t>
    </r>
  </si>
  <si>
    <t>Key Concepts</t>
  </si>
  <si>
    <t>Defense Forces</t>
  </si>
  <si>
    <t>Command and control</t>
  </si>
  <si>
    <t>Impact</t>
  </si>
  <si>
    <t>Seach terms, free text</t>
  </si>
  <si>
    <t>Search terms, controlled</t>
  </si>
  <si>
    <t>result</t>
  </si>
  <si>
    <t>Use the tab "Question and Concepts" to document key concepts and your research question.</t>
  </si>
  <si>
    <t>Tool/Resource</t>
  </si>
  <si>
    <t>Developing a search that informs a systematic review is an iterative process. Carry out the search as outlined in Step 7, entering each term from the Concept Table into the database and using the search history to combine the terms with AND and OR appropriately. You can easily spot mistakes by looking at the number of search results for each term. You can also identify which terms add value to the search. Keep an eye out for searches returning 0 results (they are not adding "value" or have a mistake) and searches returning a very high number of results (term may be too broad). If you decide to remove a term, make a note of why. It is important to constantly look at the search results to determine whether the results are relevant. Ask yourself whether already identified key articles are being found by the search. If not, review these known articles for words in the title and abstract, author's keywords and, if available, controlled vocabulary terms. Revise your search strategy by adding any missing terms and re-run the search if necessary</t>
  </si>
  <si>
    <r>
      <t>The </t>
    </r>
    <r>
      <rPr>
        <sz val="11"/>
        <color rgb="FF2954D1"/>
        <rFont val="Aptos Narrow"/>
        <family val="2"/>
        <scheme val="minor"/>
      </rPr>
      <t>Cochrane Handbook, 4.4.4</t>
    </r>
    <r>
      <rPr>
        <sz val="11"/>
        <color rgb="FF000000"/>
        <rFont val="Aptos Narrow"/>
        <family val="2"/>
        <scheme val="minor"/>
      </rPr>
      <t> </t>
    </r>
    <r>
      <rPr>
        <sz val="11"/>
        <color rgb="FF333333"/>
        <rFont val="Aptos Narrow"/>
        <family val="2"/>
        <scheme val="minor"/>
      </rPr>
      <t>suggests searches should comprise a combination of subject terms selected from the </t>
    </r>
    <r>
      <rPr>
        <b/>
        <sz val="11"/>
        <color rgb="FF333333"/>
        <rFont val="Aptos Narrow"/>
        <family val="2"/>
        <scheme val="minor"/>
      </rPr>
      <t>controlled vocabulary</t>
    </r>
    <r>
      <rPr>
        <sz val="11"/>
        <color rgb="FF333333"/>
        <rFont val="Aptos Narrow"/>
        <family val="2"/>
        <scheme val="minor"/>
      </rPr>
      <t> or thesaurus (‘exploded' where appropriate) </t>
    </r>
    <r>
      <rPr>
        <i/>
        <sz val="11"/>
        <color rgb="FF333333"/>
        <rFont val="Aptos Narrow"/>
        <family val="2"/>
        <scheme val="minor"/>
      </rPr>
      <t>(see </t>
    </r>
    <r>
      <rPr>
        <b/>
        <i/>
        <sz val="11"/>
        <color rgb="FF2954D1"/>
        <rFont val="Aptos Narrow"/>
        <family val="2"/>
        <scheme val="minor"/>
      </rPr>
      <t>Step 4</t>
    </r>
    <r>
      <rPr>
        <sz val="11"/>
        <color rgb="FF333333"/>
        <rFont val="Aptos Narrow"/>
        <family val="2"/>
        <scheme val="minor"/>
      </rPr>
      <t>) with a wide range of </t>
    </r>
    <r>
      <rPr>
        <b/>
        <sz val="11"/>
        <color rgb="FF333333"/>
        <rFont val="Aptos Narrow"/>
        <family val="2"/>
        <scheme val="minor"/>
      </rPr>
      <t>free-text terms </t>
    </r>
    <r>
      <rPr>
        <sz val="11"/>
        <color rgb="FF333333"/>
        <rFont val="Aptos Narrow"/>
        <family val="2"/>
        <scheme val="minor"/>
      </rPr>
      <t>in order to identify as many relevant records as possible searches. If you use keywords only, you could miss articles that do not use your precise terms. If you use controlled vocabulary only, you could miss articles that have not been indexed yet or have older indexing. Use the tab "Questions and Concepts" to document terms.</t>
    </r>
  </si>
  <si>
    <t>The focus of the process outlined below is on how to plan and conduct searches for systematic reviews. It is an adaptation of the fomidible guide made by University of Tasmania. Follow the steps below in order to create functional strategies inline with the recomendations in the Cochrane handbook. Each step is linked to a website with additional examples and descriptions.</t>
  </si>
  <si>
    <t>SpriderCite</t>
  </si>
  <si>
    <t>Upload .RIS and explore citations to imported items</t>
  </si>
  <si>
    <t>https://sr-accelerator.com/#/spidercite</t>
  </si>
  <si>
    <t>Useful tools and Resources for Reviews</t>
  </si>
  <si>
    <t>Citation chasing</t>
  </si>
  <si>
    <t>Citation Chaser</t>
  </si>
  <si>
    <t>Input refence identifiers and explore referenced items and cited items</t>
  </si>
  <si>
    <t>https://estech.shinyapps.io/citationchaser/</t>
  </si>
  <si>
    <t>2.x</t>
  </si>
  <si>
    <t>1.1</t>
  </si>
  <si>
    <t>MAINSUBJECT.EXACT("")</t>
  </si>
  <si>
    <t>Open Knowledge Maps</t>
  </si>
  <si>
    <t>Tool for searching and creating visualizations of themes in a given corpus</t>
  </si>
  <si>
    <t>Litmaps</t>
  </si>
  <si>
    <t>Search String</t>
  </si>
  <si>
    <t>#1-5</t>
  </si>
  <si>
    <t>1.2</t>
  </si>
  <si>
    <t>https://kib.ki.se/en/search-evaluate/searching-information/search-techniques</t>
  </si>
  <si>
    <t>Search Techniques | Karolinska institutet</t>
  </si>
  <si>
    <t>Practical guide on search techniques and concepts such as boolean logic, truncation, phrase searching, etc.</t>
  </si>
  <si>
    <t>Concept #1</t>
  </si>
  <si>
    <t>Concept #2</t>
  </si>
  <si>
    <t>Concept #5</t>
  </si>
  <si>
    <t>Concept #4</t>
  </si>
  <si>
    <t>Concept #3</t>
  </si>
  <si>
    <t>For the free-text terms you identified in Step 3, you need to decide in which fields you want to search. Choose a search-field descriptor that searches at least the title and abstract field. How fields are denoted depends on the database you are conducting your search in.</t>
  </si>
  <si>
    <t>DE "war"</t>
  </si>
  <si>
    <t>DE ""</t>
  </si>
  <si>
    <t>Search terms, controlled MESH</t>
  </si>
  <si>
    <t>""[mesh]</t>
  </si>
  <si>
    <t>DE "combat"</t>
  </si>
  <si>
    <t>DE "armed conflict*"</t>
  </si>
  <si>
    <t>EBSCO is a platform containing several databases. Make sure you only select those databases you want to search. Thesauri differ depending on the chosen database. Search syntax doesn't.</t>
  </si>
  <si>
    <t>EBSCO Thesaurus terms / controlled terms</t>
  </si>
  <si>
    <t>Proquest Thesaurus terms / controlled terms</t>
  </si>
  <si>
    <t>MAINSUBJECT.EXACT("armed forces")</t>
  </si>
  <si>
    <t>MAINSUBJECT.EXACT("Mercenaries")</t>
  </si>
  <si>
    <t>Google Scholar</t>
  </si>
  <si>
    <t>Field</t>
  </si>
  <si>
    <t>Value</t>
  </si>
  <si>
    <t>Comment</t>
  </si>
  <si>
    <r>
      <t>with </t>
    </r>
    <r>
      <rPr>
        <b/>
        <sz val="11"/>
        <color rgb="FF006100"/>
        <rFont val="Aptos Narrow"/>
        <family val="2"/>
        <scheme val="minor"/>
      </rPr>
      <t>all </t>
    </r>
    <r>
      <rPr>
        <sz val="11"/>
        <color rgb="FF006100"/>
        <rFont val="Aptos Narrow"/>
        <family val="2"/>
        <scheme val="minor"/>
      </rPr>
      <t>of the words</t>
    </r>
  </si>
  <si>
    <t>wargaming</t>
  </si>
  <si>
    <r>
      <t>with the </t>
    </r>
    <r>
      <rPr>
        <b/>
        <sz val="11"/>
        <color rgb="FF006100"/>
        <rFont val="Aptos Narrow"/>
        <family val="2"/>
        <scheme val="minor"/>
      </rPr>
      <t>exact phrase</t>
    </r>
  </si>
  <si>
    <r>
      <t>with </t>
    </r>
    <r>
      <rPr>
        <b/>
        <sz val="11"/>
        <color rgb="FF006100"/>
        <rFont val="Aptos Narrow"/>
        <family val="2"/>
        <scheme val="minor"/>
      </rPr>
      <t>at least</t>
    </r>
    <r>
      <rPr>
        <sz val="11"/>
        <color rgb="FF006100"/>
        <rFont val="Aptos Narrow"/>
        <family val="2"/>
        <scheme val="minor"/>
      </rPr>
      <t xml:space="preserve"> </t>
    </r>
    <r>
      <rPr>
        <b/>
        <sz val="11"/>
        <color rgb="FF006100"/>
        <rFont val="Aptos Narrow"/>
        <family val="2"/>
        <scheme val="minor"/>
      </rPr>
      <t>one </t>
    </r>
    <r>
      <rPr>
        <sz val="11"/>
        <color rgb="FF006100"/>
        <rFont val="Aptos Narrow"/>
        <family val="2"/>
        <scheme val="minor"/>
      </rPr>
      <t>of the words</t>
    </r>
  </si>
  <si>
    <t>learning education pedagogy teaching knowledge skill</t>
  </si>
  <si>
    <r>
      <t>without </t>
    </r>
    <r>
      <rPr>
        <sz val="11"/>
        <color rgb="FF006100"/>
        <rFont val="Aptos Narrow"/>
        <family val="2"/>
        <scheme val="minor"/>
      </rPr>
      <t>the words</t>
    </r>
  </si>
  <si>
    <t>where my words occur</t>
  </si>
  <si>
    <t>title</t>
  </si>
  <si>
    <r>
      <t>authored</t>
    </r>
    <r>
      <rPr>
        <sz val="11"/>
        <color rgb="FF006100"/>
        <rFont val="Aptos Narrow"/>
        <family val="2"/>
        <scheme val="minor"/>
      </rPr>
      <t xml:space="preserve"> by</t>
    </r>
  </si>
  <si>
    <r>
      <t>published</t>
    </r>
    <r>
      <rPr>
        <sz val="11"/>
        <color rgb="FF006100"/>
        <rFont val="Aptos Narrow"/>
        <family val="2"/>
        <scheme val="minor"/>
      </rPr>
      <t xml:space="preserve"> by</t>
    </r>
  </si>
  <si>
    <t>dated</t>
  </si>
  <si>
    <t>2014-</t>
  </si>
  <si>
    <t>hits</t>
  </si>
  <si>
    <t>Proceed with caution! GS is a semantic database that adapts its results based on your user profile and previous searches. Broad searches are generally not reproduceable and therefore deemed unworthy of a traditional systematic review. However, for less established subjects where journals are indexed to a lesser degree by subject databases and where the field of study is small GS might prove a to be a good sorce for identifiying a majority of the relevant studies as GS covers more sources than any index of references. Use of GS should be in conjunction with searches in other more sophisticated databases and mainly serve as a complementing data source</t>
  </si>
  <si>
    <t>Example of documentation of search in GS advanced search below. Boolean operators are added automatically by GS and should not be typed out</t>
  </si>
  <si>
    <t>"machine learning" "artificial intelligence" "deep learning" "reinforcement learning"</t>
  </si>
  <si>
    <t>Rayyan</t>
  </si>
  <si>
    <t>https://www.rayyan.ai/</t>
  </si>
  <si>
    <t>Covidence</t>
  </si>
  <si>
    <t>https://www.covidence.org/</t>
  </si>
  <si>
    <t>Facilitates screening of references for inclusion or  removal from dataset. Create PRISMA diagrams, and more. Supports multiple users. (free to ceratin degree)</t>
  </si>
  <si>
    <t>Facilitates screening of references for inclusion or  removal from dataset. Create PRISMA diagrams, and more. Supports multiple users. (paid license)</t>
  </si>
  <si>
    <t>ProQuest is a platform containing several databases. Make sure you only select those databases you want to search. Thesauri differ depending on the chosen database. Search syntax remains largely the same.</t>
  </si>
  <si>
    <t>Tab for documentation</t>
  </si>
  <si>
    <t>https://openknowledgemaps.org/</t>
  </si>
  <si>
    <t>https://litmaps.com/</t>
  </si>
  <si>
    <t>Research Rabbit</t>
  </si>
  <si>
    <t>"Spotify for research papers", add collections, ger recomendations. Explore relations between items and authors.</t>
  </si>
  <si>
    <t>Explore relations between references and generate visualisations. (freemium)</t>
  </si>
  <si>
    <t>https://www.researchrabbit.ai/</t>
  </si>
  <si>
    <t>Zotero</t>
  </si>
  <si>
    <t>Endnote</t>
  </si>
  <si>
    <t xml:space="preserve">Reference Management </t>
  </si>
  <si>
    <t>Reference Management</t>
  </si>
  <si>
    <t>Literature mapping, scoping</t>
  </si>
  <si>
    <t>Search Techniques</t>
  </si>
  <si>
    <t>Screening</t>
  </si>
  <si>
    <t>PRISMA-P</t>
  </si>
  <si>
    <t>PRISMA checklist</t>
  </si>
  <si>
    <t>PRISMA-Flow</t>
  </si>
  <si>
    <t>Reporting</t>
  </si>
  <si>
    <t>Protocol writing</t>
  </si>
  <si>
    <t>Manage and import references. Facilitates duduplication, reading and annotation, etc.</t>
  </si>
  <si>
    <t>https://www.prisma-statement.org/protocols</t>
  </si>
  <si>
    <t>https://www.prisma-statement.org/prisma-2020-checklist</t>
  </si>
  <si>
    <t>The PRISMA 2020 statement comprises a 27-item checklist addressing the introduction, methods, results and discussion sections of a systematic review report.</t>
  </si>
  <si>
    <t>facilitate the development and reporting of systematic review protocols.</t>
  </si>
  <si>
    <t>The flow diagram depicts the flow of information through the different phases of a systematic review. It maps out the number of records identified, included and excluded, and the reasons for exclusions</t>
  </si>
  <si>
    <t>https://www.prisma-statement.org/prisma-2020-flow-diagram</t>
  </si>
  <si>
    <t>https://www.fhs.se/en/anna-lindh-library/search--write/write/reference-management/reference-management-software/guide-to-endnote.html</t>
  </si>
  <si>
    <t>https://www.zotero.org/</t>
  </si>
  <si>
    <t>Manage and import references. Facilitates duduplication, reading and annotation, etc. (license required, install via IT-support)</t>
  </si>
  <si>
    <t>Policy Commons</t>
  </si>
  <si>
    <t>The world's most comprehensive policy database, with over 17 million reports from 41,000 think tanks, agencies, governments, and cities</t>
  </si>
  <si>
    <t>Grey material</t>
  </si>
  <si>
    <t>https://policycommons.net/</t>
  </si>
  <si>
    <t>https://training.cochrane.org/cochrane-campbell-handbook-qualitative-evidence-synthesis</t>
  </si>
  <si>
    <t>Cochrane-Campbell Handbook for Qualitative Evidence Synthesis</t>
  </si>
  <si>
    <t>The official guide that describes in detail the process of preparing and maintaining systematic reviews of qualitative evidence for Cochrane and Campbell reviews. It is a step-by-step guide for those conducting systematic reviews of qualitative evidence and a reference for more experienced authors.</t>
  </si>
  <si>
    <t>Method/reference</t>
  </si>
  <si>
    <t>SwePub</t>
  </si>
  <si>
    <t>Scientific publishing at Swedish universities</t>
  </si>
  <si>
    <t>https://swepub.kb.se/</t>
  </si>
  <si>
    <t>OAIster</t>
  </si>
  <si>
    <t>Database covering resources from open archive collections, thseses, technical reports, research papers</t>
  </si>
  <si>
    <t>https://oaister.on.worldcat.org/discovery</t>
  </si>
  <si>
    <t>Handbook/guide covering all aspects of systematic reviews</t>
  </si>
  <si>
    <t>https://anna-lindh.primo.exlibrisgroup.com/permalink/46LIBRIS_ALB_INST/541fod/alma991000960169403631</t>
  </si>
  <si>
    <r>
      <t xml:space="preserve">Booth, A et al (2016) </t>
    </r>
    <r>
      <rPr>
        <b/>
        <i/>
        <sz val="11"/>
        <color theme="0"/>
        <rFont val="Aptos Narrow"/>
        <family val="2"/>
        <scheme val="minor"/>
      </rPr>
      <t>Systematic Approaches to a Successful Literature Review</t>
    </r>
    <r>
      <rPr>
        <b/>
        <sz val="11"/>
        <color theme="0"/>
        <rFont val="Aptos Narrow"/>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</si>
</sst>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Aptos Narrow"/>
      <family val="2"/>
      <scheme val="minor"/>
    </font>
    <font>
      <b/>
      <sz val="11"/>
      <color theme="1"/>
      <name val="Aptos Narrow"/>
      <family val="2"/>
      <scheme val="minor"/>
    </font>
    <font>
      <sz val="12"/>
      <color theme="1"/>
      <name val="Aptos"/>
      <family val="2"/>
    </font>
    <font>
      <b/>
      <sz val="12"/>
      <color theme="1"/>
      <name val="Aptos"/>
      <family val="2"/>
    </font>
    <font>
      <b/>
      <sz val="11"/>
      <color theme="0"/>
      <name val="Aptos Narrow"/>
      <family val="2"/>
      <scheme val="minor"/>
    </font>
    <font>
      <b/>
      <sz val="12"/>
      <color theme="1"/>
      <name val="Aptos Narrow"/>
      <family val="2"/>
      <scheme val="minor"/>
    </font>
    <font>
      <b/>
      <sz val="12"/>
      <color theme="0"/>
      <name val="Aptos"/>
      <family val="2"/>
    </font>
    <font>
      <u/>
      <sz val="11"/>
      <color theme="10"/>
      <name val="Aptos Narrow"/>
      <family val="2"/>
      <scheme val="minor"/>
    </font>
    <font>
      <b/>
      <sz val="14"/>
      <color theme="1"/>
      <name val="Aptos Narrow"/>
      <family val="2"/>
      <scheme val="minor"/>
    </font>
    <font>
      <sz val="11"/>
      <color rgb="FF000000"/>
      <name val="Aptos Narrow"/>
      <family val="2"/>
      <scheme val="minor"/>
    </font>
    <font>
      <sz val="11"/>
      <color rgb="FF2954D1"/>
      <name val="Aptos Narrow"/>
      <family val="2"/>
      <scheme val="minor"/>
    </font>
    <font>
      <sz val="11"/>
      <color rgb="FF333333"/>
      <name val="Aptos Narrow"/>
      <family val="2"/>
      <scheme val="minor"/>
    </font>
    <font>
      <b/>
      <sz val="11"/>
      <color rgb="FF333333"/>
      <name val="Aptos Narrow"/>
      <family val="2"/>
      <scheme val="minor"/>
    </font>
    <font>
      <i/>
      <sz val="11"/>
      <color rgb="FF333333"/>
      <name val="Aptos Narrow"/>
      <family val="2"/>
      <scheme val="minor"/>
    </font>
    <font>
      <b/>
      <i/>
      <sz val="11"/>
      <color rgb="FF2954D1"/>
      <name val="Aptos Narrow"/>
      <family val="2"/>
      <scheme val="minor"/>
    </font>
    <font>
      <b/>
      <sz val="11"/>
      <color theme="1"/>
      <name val="Aptos"/>
      <family val="2"/>
    </font>
    <font>
      <b/>
      <sz val="11"/>
      <color theme="0"/>
      <name val="Aptos"/>
      <family val="2"/>
    </font>
    <font>
      <b/>
      <sz val="12"/>
      <color theme="0"/>
      <name val="Aptos Narrow"/>
      <family val="2"/>
      <scheme val="minor"/>
    </font>
    <font>
      <b/>
      <sz val="10"/>
      <color theme="1"/>
      <name val="Aptos Narrow"/>
      <family val="2"/>
      <scheme val="minor"/>
    </font>
    <font>
      <b/>
      <u/>
      <sz val="14"/>
      <color theme="1"/>
      <name val="Aptos Narrow"/>
      <family val="2"/>
      <scheme val="minor"/>
    </font>
    <font>
      <sz val="10"/>
      <color theme="1"/>
      <name val="Aptos Narrow"/>
      <family val="2"/>
      <scheme val="minor"/>
    </font>
    <font>
      <sz val="11"/>
      <color rgb="FF006100"/>
      <name val="Aptos Narrow"/>
      <family val="2"/>
      <scheme val="minor"/>
    </font>
    <font>
      <sz val="11"/>
      <color theme="0"/>
      <name val="Aptos Narrow"/>
      <family val="2"/>
      <scheme val="minor"/>
    </font>
    <font>
      <b/>
      <sz val="16"/>
      <color rgb="FF000000"/>
      <name val="Aptos Narrow"/>
      <family val="2"/>
      <scheme val="minor"/>
    </font>
    <font>
      <b/>
      <sz val="11"/>
      <color rgb="FF006100"/>
      <name val="Aptos Narrow"/>
      <family val="2"/>
      <scheme val="minor"/>
    </font>
    <font>
      <b/>
      <sz val="11"/>
      <name val="Aptos Narrow"/>
      <family val="2"/>
      <scheme val="minor"/>
    </font>
    <font>
      <b/>
      <sz val="16"/>
      <name val="Aptos Narrow"/>
      <family val="2"/>
      <scheme val="minor"/>
    </font>
    <font>
      <sz val="11"/>
      <name val="Aptos Narrow"/>
      <family val="2"/>
      <scheme val="minor"/>
    </font>
    <font>
      <b/>
      <i/>
      <sz val="11"/>
      <color theme="0"/>
      <name val="Aptos Narrow"/>
      <family val="2"/>
      <scheme val="minor"/>
    </font>
  </fonts>
  <fills count="6">
    <fill>
      <patternFill patternType="none"/>
    </fill>
    <fill>
      <patternFill patternType="gray125"/>
    </fill>
    <fill>
      <patternFill patternType="solid">
        <fgColor theme="3" tint="0.749992370372631"/>
        <bgColor indexed="64"/>
      </patternFill>
    </fill>
    <fill>
      <patternFill patternType="solid">
        <fgColor theme="5"/>
        <bgColor indexed="64"/>
      </patternFill>
    </fill>
    <fill>
      <patternFill patternType="solid">
        <fgColor theme="0"/>
        <bgColor indexed="64"/>
      </patternFill>
    </fill>
    <fill>
      <patternFill patternType="solid">
        <fgColor rgb="FFC6EFCE"/>
        <bgColor rgb="FF000000"/>
      </patternFill>
    </fill>
  </fills>
  <borders count="5">
    <border>
      <left/>
      <right/>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0" fontId="7" fillId="0" borderId="0" applyNumberFormat="0" applyFill="0" applyBorder="0" applyAlignment="0" applyProtection="0"/>
  </cellStyleXfs>
  <cellXfs count="61">
    <xf numFmtId="0" fontId="0" fillId="0" borderId="0" xfId="0"/>
    <xf numFmtId="0" fontId="0" fillId="0" borderId="0" xfId="0" applyAlignment="1">
      <alignment horizontal="left"/>
    </xf>
    <xf numFmtId="0" fontId="0" fillId="0" borderId="0" xfId="0" applyAlignment="1">
      <alignment horizontal="center"/>
    </xf>
    <xf numFmtId="0" fontId="0" fillId="0" borderId="0" xfId="0" applyAlignment="1">
      <alignment wrapText="1"/>
    </xf>
    <xf numFmtId="0" fontId="4" fillId="3" borderId="0" xfId="0" applyFont="1" applyFill="1"/>
    <xf numFmtId="0" fontId="0" fillId="0" borderId="0" xfId="0" applyAlignment="1">
      <alignment vertical="top"/>
    </xf>
    <xf numFmtId="0" fontId="0" fillId="0" borderId="0" xfId="0" applyAlignment="1">
      <alignment vertical="center"/>
    </xf>
    <xf numFmtId="0" fontId="8" fillId="0" borderId="0" xfId="0" applyFont="1" applyAlignment="1">
      <alignment vertical="center"/>
    </xf>
    <xf numFmtId="0" fontId="4" fillId="3" borderId="0" xfId="1" applyFont="1" applyFill="1" applyAlignment="1">
      <alignment horizontal="left" vertical="center" wrapText="1"/>
    </xf>
    <xf numFmtId="0" fontId="3" fillId="2" borderId="0" xfId="0" applyFont="1" applyFill="1" applyAlignment="1">
      <alignment horizontal="center" vertical="center"/>
    </xf>
    <xf numFmtId="0" fontId="0" fillId="0" borderId="0" xfId="0"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5" fillId="2" borderId="0" xfId="0" applyFont="1" applyFill="1" applyAlignment="1">
      <alignment horizontal="center" vertical="center" wrapText="1"/>
    </xf>
    <xf numFmtId="0" fontId="18" fillId="2" borderId="0" xfId="0" applyFont="1" applyFill="1" applyAlignment="1">
      <alignment horizontal="center" vertical="center"/>
    </xf>
    <xf numFmtId="0" fontId="16" fillId="3" borderId="0" xfId="0" applyFont="1" applyFill="1" applyAlignment="1">
      <alignment horizontal="center" wrapText="1"/>
    </xf>
    <xf numFmtId="0" fontId="4" fillId="3" borderId="0" xfId="0" applyFont="1" applyFill="1" applyAlignment="1">
      <alignment horizontal="center" wrapText="1"/>
    </xf>
    <xf numFmtId="0" fontId="6" fillId="3" borderId="0" xfId="0" applyFont="1" applyFill="1" applyAlignment="1">
      <alignment horizontal="center" wrapText="1"/>
    </xf>
    <xf numFmtId="0" fontId="18" fillId="4" borderId="0" xfId="0" applyFont="1" applyFill="1" applyAlignment="1">
      <alignment horizontal="center" vertical="center"/>
    </xf>
    <xf numFmtId="0" fontId="1" fillId="4" borderId="0" xfId="0" applyFont="1" applyFill="1" applyAlignment="1">
      <alignment horizontal="center" vertical="center"/>
    </xf>
    <xf numFmtId="49" fontId="9" fillId="0" borderId="0" xfId="0" applyNumberFormat="1" applyFont="1" applyAlignment="1">
      <alignment vertical="center" wrapText="1"/>
    </xf>
    <xf numFmtId="49" fontId="0" fillId="0" borderId="0" xfId="0" applyNumberFormat="1" applyAlignment="1">
      <alignment vertical="center"/>
    </xf>
    <xf numFmtId="49" fontId="0" fillId="0" borderId="0" xfId="0" applyNumberFormat="1" applyAlignment="1">
      <alignment vertical="center" wrapText="1"/>
    </xf>
    <xf numFmtId="49" fontId="0" fillId="0" borderId="0" xfId="0" applyNumberFormat="1" applyAlignment="1">
      <alignment horizontal="left" vertical="center" wrapText="1"/>
    </xf>
    <xf numFmtId="0" fontId="0" fillId="0" borderId="0" xfId="0" applyAlignment="1">
      <alignment horizontal="center" vertical="center"/>
    </xf>
    <xf numFmtId="0" fontId="4" fillId="3" borderId="0" xfId="0" applyFont="1" applyFill="1" applyAlignment="1">
      <alignment horizontal="center" vertical="center"/>
    </xf>
    <xf numFmtId="0" fontId="4" fillId="3" borderId="0" xfId="0" applyFont="1" applyFill="1" applyAlignment="1">
      <alignment horizontal="center"/>
    </xf>
    <xf numFmtId="0" fontId="7" fillId="0" borderId="0" xfId="1"/>
    <xf numFmtId="0" fontId="9" fillId="0" borderId="0" xfId="0" applyFont="1"/>
    <xf numFmtId="0" fontId="22" fillId="3" borderId="0" xfId="0" applyFont="1" applyFill="1"/>
    <xf numFmtId="0" fontId="23" fillId="0" borderId="0" xfId="0" applyFont="1"/>
    <xf numFmtId="0" fontId="21" fillId="5" borderId="4" xfId="0" applyFont="1" applyFill="1" applyBorder="1"/>
    <xf numFmtId="0" fontId="21" fillId="5" borderId="0" xfId="0" applyFont="1" applyFill="1"/>
    <xf numFmtId="0" fontId="21" fillId="5" borderId="0" xfId="0" applyFont="1" applyFill="1" applyAlignment="1">
      <alignment horizontal="left" vertical="center" wrapText="1"/>
    </xf>
    <xf numFmtId="0" fontId="24" fillId="5" borderId="0" xfId="0" applyFont="1" applyFill="1"/>
    <xf numFmtId="0" fontId="24" fillId="5" borderId="4" xfId="0" applyFont="1" applyFill="1" applyBorder="1"/>
    <xf numFmtId="0" fontId="9" fillId="0" borderId="4" xfId="0" applyFont="1" applyBorder="1"/>
    <xf numFmtId="0" fontId="9" fillId="0" borderId="0" xfId="0" applyFont="1" applyAlignment="1">
      <alignment horizontal="left" vertical="center" wrapText="1"/>
    </xf>
    <xf numFmtId="0" fontId="4" fillId="3" borderId="0" xfId="1" applyFont="1" applyFill="1"/>
    <xf numFmtId="0" fontId="0" fillId="4" borderId="0" xfId="0" applyFill="1"/>
    <xf numFmtId="0" fontId="7" fillId="0" borderId="0" xfId="1" applyAlignment="1">
      <alignment wrapText="1"/>
    </xf>
    <xf numFmtId="0" fontId="27" fillId="0" borderId="0" xfId="0" applyFont="1" applyAlignment="1">
      <alignment wrapText="1"/>
    </xf>
    <xf numFmtId="49" fontId="11" fillId="0" borderId="0" xfId="0" applyNumberFormat="1" applyFont="1" applyAlignment="1">
      <alignment horizontal="left" vertical="center" wrapText="1"/>
    </xf>
    <xf numFmtId="0" fontId="19" fillId="0" borderId="0" xfId="0" applyFont="1" applyAlignment="1">
      <alignment horizontal="center"/>
    </xf>
    <xf numFmtId="0" fontId="2" fillId="0" borderId="0" xfId="0" applyFont="1" applyAlignment="1">
      <alignment horizontal="left" vertical="center" wrapText="1"/>
    </xf>
    <xf numFmtId="0" fontId="1" fillId="2" borderId="0" xfId="0" applyFont="1" applyFill="1" applyAlignment="1">
      <alignment horizontal="center"/>
    </xf>
    <xf numFmtId="0" fontId="3" fillId="2" borderId="0" xfId="0" applyFont="1" applyFill="1" applyAlignment="1">
      <alignment horizontal="center"/>
    </xf>
    <xf numFmtId="0" fontId="2" fillId="0" borderId="0" xfId="0" applyFont="1" applyAlignment="1">
      <alignment horizontal="center" vertical="center" wrapText="1"/>
    </xf>
    <xf numFmtId="0" fontId="3" fillId="2" borderId="0" xfId="0" applyFont="1" applyFill="1" applyAlignment="1">
      <alignment horizontal="center" vertical="center"/>
    </xf>
    <xf numFmtId="0" fontId="17" fillId="3" borderId="0" xfId="0" applyFont="1" applyFill="1" applyAlignment="1">
      <alignment horizontal="center"/>
    </xf>
    <xf numFmtId="0" fontId="5" fillId="2" borderId="0" xfId="0" applyFont="1" applyFill="1" applyAlignment="1">
      <alignment horizontal="center"/>
    </xf>
    <xf numFmtId="0" fontId="0" fillId="2" borderId="0" xfId="0" applyFill="1" applyAlignment="1">
      <alignment horizontal="center"/>
    </xf>
    <xf numFmtId="0" fontId="26" fillId="2" borderId="0" xfId="0" applyFont="1" applyFill="1" applyAlignment="1">
      <alignment horizontal="center"/>
    </xf>
    <xf numFmtId="0" fontId="25" fillId="4" borderId="1" xfId="0" applyFont="1" applyFill="1" applyBorder="1" applyAlignment="1">
      <alignment horizontal="left" vertical="center" wrapText="1"/>
    </xf>
    <xf numFmtId="0" fontId="25" fillId="4" borderId="0" xfId="0" applyFont="1" applyFill="1" applyAlignment="1">
      <alignment horizontal="left" vertical="center" wrapText="1"/>
    </xf>
    <xf numFmtId="0" fontId="26" fillId="4" borderId="0" xfId="0" applyFont="1" applyFill="1" applyAlignment="1">
      <alignment horizontal="center"/>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4" fillId="3" borderId="0" xfId="0" applyFont="1" applyFill="1" applyAlignment="1">
      <alignment vertical="center"/>
    </xf>
    <xf numFmtId="0" fontId="4" fillId="3" borderId="0" xfId="0" applyFont="1" applyFill="1" applyAlignment="1">
      <alignment vertical="center" wrapText="1"/>
    </xf>
    <xf numFmtId="0" fontId="20" fillId="0" borderId="0" xfId="0" applyFont="1" applyAlignment="1">
      <alignment vertical="center"/>
    </xf>
  </cellXfs>
  <cellStyles count="2">
    <cellStyle name="Hyperlink" xfId="1" builtinId="8"/>
    <cellStyle name="Normal" xfId="0" builtinId="0"/>
  </cellStyles>
  <dxfs count="1">
    <dxf>
      <font>
        <b/>
        <i val="0"/>
        <strike val="0"/>
        <condense val="0"/>
        <extend val="0"/>
        <outline val="0"/>
        <shadow val="0"/>
        <u val="none"/>
        <vertAlign val="baseline"/>
        <sz val="11"/>
        <color theme="0"/>
        <name val="Aptos Narrow"/>
        <family val="2"/>
        <scheme val="minor"/>
      </font>
      <fill>
        <patternFill patternType="solid">
          <fgColor indexed="64"/>
          <bgColor theme="5"/>
        </patternFill>
      </fill>
      <alignment horizontal="center" vertical="bottom" textRotation="0" wrapText="1" indent="0" justifyLastLine="0" shrinkToFit="0" readingOrder="0"/>
    </dxf>
  </dxfs>
  <tableStyles count="0" defaultTableStyle="TableStyleMedium2" defaultPivotStyle="PivotStyleLight16"/>
  <colors>
    <mruColors>
      <color rgb="FF1560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4017377-029A-42CC-876C-E553400CEC2F}" name="Table6" displayName="Table6" ref="A13:E23" totalsRowShown="0" headerRowDxfId="0">
  <autoFilter ref="A13:E23" xr:uid="{64017377-029A-42CC-876C-E553400CEC2F}"/>
  <tableColumns count="5">
    <tableColumn id="1" xr3:uid="{E35D6316-CF19-4755-8CE6-353273C7B832}" name="#1"/>
    <tableColumn id="2" xr3:uid="{3A79FD77-0325-4D2F-84DC-CFB19F4025DE}" name="#2"/>
    <tableColumn id="3" xr3:uid="{C5B3A7EE-F61F-4AC6-8DBF-691EED434053}" name="#3"/>
    <tableColumn id="4" xr3:uid="{2845306E-DC48-442B-8211-98828ADDAC3A}" name="#4"/>
    <tableColumn id="5" xr3:uid="{F827EFAA-526C-4295-B6C0-616F790DDACA}" name="#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331C946-D705-4872-B8DF-023CC5DFCA25}" name="Table2" displayName="Table2" ref="A4:H12" totalsRowShown="0">
  <autoFilter ref="A4:H12" xr:uid="{B331C946-D705-4872-B8DF-023CC5DFCA25}"/>
  <tableColumns count="8">
    <tableColumn id="1" xr3:uid="{69AF339F-5C2A-4D2E-944F-2A4848CBDD63}" name="Search #"/>
    <tableColumn id="2" xr3:uid="{42C2C6C0-902E-4352-AB7D-1A54AB0C544B}" name="Concepts searched"/>
    <tableColumn id="3" xr3:uid="{9AB06CFE-2150-4AD5-A29E-099299D0804D}" name="Database"/>
    <tableColumn id="4" xr3:uid="{C5D35B36-6FE0-461C-B648-35C32B6FBB7A}" name="Section/Field"/>
    <tableColumn id="5" xr3:uid="{120DE241-D159-4065-9539-204143C334F0}" name="Limiter/Filter"/>
    <tableColumn id="6" xr3:uid="{CE5423DA-28DE-4BC6-B487-E337F0C80686}" name="Results"/>
    <tableColumn id="7" xr3:uid="{16468B11-457A-4CCD-A0B1-83BC0A67BB14}" name="comment"/>
    <tableColumn id="8" xr3:uid="{DC44E479-2175-4775-BD20-A8EE8C0D8C27}" name="string"/>
  </tableColumns>
  <tableStyleInfo name="TableStyleLight1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utas.libguides.com/SystematicReviews/SearchLimits" TargetMode="External"/><Relationship Id="rId3" Type="http://schemas.openxmlformats.org/officeDocument/2006/relationships/hyperlink" Target="http://utas.libguides.com/SystematicReviews/FreeTextTerms" TargetMode="External"/><Relationship Id="rId7" Type="http://schemas.openxmlformats.org/officeDocument/2006/relationships/hyperlink" Target="http://utas.libguides.com/SystematicReviews/Boolean" TargetMode="External"/><Relationship Id="rId2" Type="http://schemas.openxmlformats.org/officeDocument/2006/relationships/hyperlink" Target="http://utas.libguides.com/SystematicReviews/IdentifyConcepts" TargetMode="External"/><Relationship Id="rId1" Type="http://schemas.openxmlformats.org/officeDocument/2006/relationships/hyperlink" Target="http://utas.libguides.com/SystematicReviews/FormulateQuestion" TargetMode="External"/><Relationship Id="rId6" Type="http://schemas.openxmlformats.org/officeDocument/2006/relationships/hyperlink" Target="http://utas.libguides.com/SystematicReviews/PhrasesWildcardsProximity" TargetMode="External"/><Relationship Id="rId11" Type="http://schemas.openxmlformats.org/officeDocument/2006/relationships/hyperlink" Target="http://utas.libguides.com/SystematicReviews/AdaptSearch" TargetMode="External"/><Relationship Id="rId5" Type="http://schemas.openxmlformats.org/officeDocument/2006/relationships/hyperlink" Target="http://utas.libguides.com/SystematicReviews/SearchFields" TargetMode="External"/><Relationship Id="rId10" Type="http://schemas.openxmlformats.org/officeDocument/2006/relationships/hyperlink" Target="http://utas.libguides.com/SystematicReviews/FinalSearch" TargetMode="External"/><Relationship Id="rId4" Type="http://schemas.openxmlformats.org/officeDocument/2006/relationships/hyperlink" Target="http://utas.libguides.com/SystematicReviews/ControlledVocabularyTerms" TargetMode="External"/><Relationship Id="rId9" Type="http://schemas.openxmlformats.org/officeDocument/2006/relationships/hyperlink" Target="http://utas.libguides.com/SystematicReviews/PilotSearch"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covidence.org/" TargetMode="External"/><Relationship Id="rId13" Type="http://schemas.openxmlformats.org/officeDocument/2006/relationships/hyperlink" Target="https://www.prisma-statement.org/prisma-2020-flow-diagram" TargetMode="External"/><Relationship Id="rId3" Type="http://schemas.openxmlformats.org/officeDocument/2006/relationships/hyperlink" Target="https://estech.shinyapps.io/citationchaser/" TargetMode="External"/><Relationship Id="rId7" Type="http://schemas.openxmlformats.org/officeDocument/2006/relationships/hyperlink" Target="https://www.rayyan.ai/" TargetMode="External"/><Relationship Id="rId12" Type="http://schemas.openxmlformats.org/officeDocument/2006/relationships/hyperlink" Target="https://www.prisma-statement.org/prisma-2020-checklist" TargetMode="External"/><Relationship Id="rId17" Type="http://schemas.openxmlformats.org/officeDocument/2006/relationships/hyperlink" Target="https://anna-lindh.primo.exlibrisgroup.com/permalink/46LIBRIS_ALB_INST/541fod/alma991000960169403631" TargetMode="External"/><Relationship Id="rId2" Type="http://schemas.openxmlformats.org/officeDocument/2006/relationships/hyperlink" Target="https://sr-accelerator.com/" TargetMode="External"/><Relationship Id="rId16" Type="http://schemas.openxmlformats.org/officeDocument/2006/relationships/hyperlink" Target="https://swepub.kb.se/" TargetMode="External"/><Relationship Id="rId1" Type="http://schemas.openxmlformats.org/officeDocument/2006/relationships/hyperlink" Target="https://litmaps.com/" TargetMode="External"/><Relationship Id="rId6" Type="http://schemas.openxmlformats.org/officeDocument/2006/relationships/hyperlink" Target="https://kib.ki.se/en/search-evaluate/searching-information/search-techniques" TargetMode="External"/><Relationship Id="rId11" Type="http://schemas.openxmlformats.org/officeDocument/2006/relationships/hyperlink" Target="https://www.prisma-statement.org/protocols" TargetMode="External"/><Relationship Id="rId5" Type="http://schemas.openxmlformats.org/officeDocument/2006/relationships/hyperlink" Target="https://www.researchrabbit.ai/" TargetMode="External"/><Relationship Id="rId15" Type="http://schemas.openxmlformats.org/officeDocument/2006/relationships/hyperlink" Target="https://training.cochrane.org/cochrane-campbell-handbook-qualitative-evidence-synthesis" TargetMode="External"/><Relationship Id="rId10" Type="http://schemas.openxmlformats.org/officeDocument/2006/relationships/hyperlink" Target="https://www.fhs.se/en/anna-lindh-library/search--write/write/reference-management/reference-management-software/guide-to-endnote.html" TargetMode="External"/><Relationship Id="rId4" Type="http://schemas.openxmlformats.org/officeDocument/2006/relationships/hyperlink" Target="https://openknowledgemaps.org/" TargetMode="External"/><Relationship Id="rId9" Type="http://schemas.openxmlformats.org/officeDocument/2006/relationships/hyperlink" Target="https://www.zotero.org/" TargetMode="External"/><Relationship Id="rId14" Type="http://schemas.openxmlformats.org/officeDocument/2006/relationships/hyperlink" Target="https://policycommon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43A43-C076-443F-BBA6-AA0078EDA319}">
  <sheetPr>
    <tabColor theme="9" tint="0.59999389629810485"/>
  </sheetPr>
  <dimension ref="A1:C15"/>
  <sheetViews>
    <sheetView zoomScale="63" workbookViewId="0">
      <selection activeCell="K9" sqref="K9"/>
    </sheetView>
  </sheetViews>
  <sheetFormatPr defaultRowHeight="14.5" x14ac:dyDescent="0.35"/>
  <cols>
    <col min="1" max="1" width="24.1796875" style="6" bestFit="1" customWidth="1"/>
    <col min="2" max="2" width="108.7265625" style="6" customWidth="1"/>
    <col min="3" max="3" width="25" style="24" bestFit="1" customWidth="1"/>
  </cols>
  <sheetData>
    <row r="1" spans="1:3" ht="18.5" x14ac:dyDescent="0.45">
      <c r="A1" s="43" t="s">
        <v>72</v>
      </c>
      <c r="B1" s="43"/>
      <c r="C1" s="43"/>
    </row>
    <row r="2" spans="1:3" ht="60" customHeight="1" x14ac:dyDescent="0.35">
      <c r="A2" s="44" t="s">
        <v>86</v>
      </c>
      <c r="B2" s="44"/>
      <c r="C2" s="44"/>
    </row>
    <row r="3" spans="1:3" ht="18.5" x14ac:dyDescent="0.35">
      <c r="A3" s="7"/>
    </row>
    <row r="4" spans="1:3" ht="16" x14ac:dyDescent="0.35">
      <c r="A4" s="9" t="s">
        <v>73</v>
      </c>
      <c r="B4" s="9" t="s">
        <v>64</v>
      </c>
      <c r="C4" s="9" t="s">
        <v>151</v>
      </c>
    </row>
    <row r="5" spans="1:3" ht="72.5" x14ac:dyDescent="0.35">
      <c r="A5" s="8" t="s">
        <v>53</v>
      </c>
      <c r="B5" s="20" t="s">
        <v>74</v>
      </c>
      <c r="C5" s="25" t="s">
        <v>96</v>
      </c>
    </row>
    <row r="6" spans="1:3" x14ac:dyDescent="0.35">
      <c r="A6" s="8" t="s">
        <v>54</v>
      </c>
      <c r="B6" s="21" t="s">
        <v>82</v>
      </c>
      <c r="C6" s="25" t="s">
        <v>96</v>
      </c>
    </row>
    <row r="7" spans="1:3" ht="72.75" customHeight="1" x14ac:dyDescent="0.35">
      <c r="A7" s="8" t="s">
        <v>55</v>
      </c>
      <c r="B7" s="42" t="s">
        <v>85</v>
      </c>
      <c r="C7" s="25" t="s">
        <v>96</v>
      </c>
    </row>
    <row r="8" spans="1:3" ht="43.5" x14ac:dyDescent="0.35">
      <c r="A8" s="8" t="s">
        <v>56</v>
      </c>
      <c r="B8" s="42"/>
      <c r="C8" s="25" t="s">
        <v>95</v>
      </c>
    </row>
    <row r="9" spans="1:3" ht="43.5" customHeight="1" x14ac:dyDescent="0.35">
      <c r="A9" s="8" t="s">
        <v>57</v>
      </c>
      <c r="B9" s="20" t="s">
        <v>112</v>
      </c>
      <c r="C9" s="25" t="s">
        <v>103</v>
      </c>
    </row>
    <row r="10" spans="1:3" ht="43.5" x14ac:dyDescent="0.35">
      <c r="A10" s="8" t="s">
        <v>58</v>
      </c>
      <c r="B10" s="22" t="s">
        <v>67</v>
      </c>
      <c r="C10" s="25" t="s">
        <v>96</v>
      </c>
    </row>
    <row r="11" spans="1:3" ht="58" x14ac:dyDescent="0.35">
      <c r="A11" s="8" t="s">
        <v>59</v>
      </c>
      <c r="B11" s="20" t="s">
        <v>68</v>
      </c>
      <c r="C11" s="25" t="s">
        <v>103</v>
      </c>
    </row>
    <row r="12" spans="1:3" ht="29" x14ac:dyDescent="0.35">
      <c r="A12" s="8" t="s">
        <v>60</v>
      </c>
      <c r="B12" s="20" t="s">
        <v>69</v>
      </c>
      <c r="C12" s="25" t="s">
        <v>103</v>
      </c>
    </row>
    <row r="13" spans="1:3" ht="130.5" x14ac:dyDescent="0.35">
      <c r="A13" s="8" t="s">
        <v>61</v>
      </c>
      <c r="B13" s="22" t="s">
        <v>84</v>
      </c>
      <c r="C13" s="25" t="s">
        <v>103</v>
      </c>
    </row>
    <row r="14" spans="1:3" ht="43.5" x14ac:dyDescent="0.35">
      <c r="A14" s="8" t="s">
        <v>62</v>
      </c>
      <c r="B14" s="23" t="s">
        <v>70</v>
      </c>
      <c r="C14" s="25" t="s">
        <v>103</v>
      </c>
    </row>
    <row r="15" spans="1:3" ht="43.5" x14ac:dyDescent="0.35">
      <c r="A15" s="8" t="s">
        <v>63</v>
      </c>
      <c r="B15" s="22" t="s">
        <v>71</v>
      </c>
      <c r="C15" s="25" t="s">
        <v>95</v>
      </c>
    </row>
  </sheetData>
  <mergeCells count="3">
    <mergeCell ref="B7:B8"/>
    <mergeCell ref="A1:C1"/>
    <mergeCell ref="A2:C2"/>
  </mergeCells>
  <hyperlinks>
    <hyperlink ref="A5" r:id="rId1" display="http://utas.libguides.com/SystematicReviews/FormulateQuestion" xr:uid="{43E013A3-6607-4C81-B3DB-8E4839C85DA4}"/>
    <hyperlink ref="A6" r:id="rId2" display="http://utas.libguides.com/SystematicReviews/IdentifyConcepts" xr:uid="{59FD1096-19A7-45B4-A5C8-0E45DB7B5A17}"/>
    <hyperlink ref="A7" r:id="rId3" display="http://utas.libguides.com/SystematicReviews/FreeTextTerms" xr:uid="{28933383-3C7A-4D18-BF30-B5B399BC6B73}"/>
    <hyperlink ref="A8" r:id="rId4" display="http://utas.libguides.com/SystematicReviews/ControlledVocabularyTerms" xr:uid="{37868BD3-F82A-4E76-BB66-644C81498ECA}"/>
    <hyperlink ref="A9" r:id="rId5" display="http://utas.libguides.com/SystematicReviews/SearchFields" xr:uid="{42C0B6A6-7FEA-4316-ACF7-90F5906B98B3}"/>
    <hyperlink ref="A10" r:id="rId6" display="http://utas.libguides.com/SystematicReviews/PhrasesWildcardsProximity" xr:uid="{D5019B34-A513-45D5-8E6F-09903638818E}"/>
    <hyperlink ref="A11" r:id="rId7" display="http://utas.libguides.com/SystematicReviews/Boolean" xr:uid="{362A0EC2-6D4D-490F-A688-4350CB1FB954}"/>
    <hyperlink ref="A12" r:id="rId8" display="http://utas.libguides.com/SystematicReviews/SearchLimits" xr:uid="{9C333403-1DA2-4E8D-B7A5-202577B73602}"/>
    <hyperlink ref="A13" r:id="rId9" display="http://utas.libguides.com/SystematicReviews/PilotSearch" xr:uid="{202523F0-34F3-4E6F-8F0D-2830838440EF}"/>
    <hyperlink ref="A14" r:id="rId10" display="http://utas.libguides.com/SystematicReviews/FinalSearch" xr:uid="{E7243AB1-8C15-4854-B1B9-23A2DB713996}"/>
    <hyperlink ref="A15" r:id="rId11" display="http://utas.libguides.com/SystematicReviews/AdaptSearch" xr:uid="{7B55911C-C848-4E3C-A3E1-7EF1728737B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EECCD-0FD8-486D-8EDB-9463C17A4952}">
  <sheetPr>
    <tabColor theme="9" tint="0.59999389629810485"/>
  </sheetPr>
  <dimension ref="A1:L22"/>
  <sheetViews>
    <sheetView zoomScale="98" zoomScaleNormal="98" workbookViewId="0">
      <selection activeCell="Q12" sqref="Q12"/>
    </sheetView>
  </sheetViews>
  <sheetFormatPr defaultRowHeight="14.5" x14ac:dyDescent="0.35"/>
  <cols>
    <col min="1" max="1" width="16.7265625" customWidth="1"/>
    <col min="2" max="2" width="18.453125" bestFit="1" customWidth="1"/>
    <col min="3" max="3" width="15.453125" bestFit="1" customWidth="1"/>
    <col min="4" max="4" width="22.453125" bestFit="1" customWidth="1"/>
    <col min="5" max="5" width="17.7265625" customWidth="1"/>
    <col min="11" max="11" width="15.7265625" bestFit="1" customWidth="1"/>
    <col min="17" max="17" width="53.54296875" customWidth="1"/>
  </cols>
  <sheetData>
    <row r="1" spans="1:12" ht="16" x14ac:dyDescent="0.4">
      <c r="A1" s="46" t="s">
        <v>40</v>
      </c>
      <c r="B1" s="46"/>
      <c r="C1" s="46"/>
      <c r="D1" s="46"/>
      <c r="E1" s="46"/>
    </row>
    <row r="2" spans="1:12" ht="22.5" customHeight="1" x14ac:dyDescent="0.35">
      <c r="A2" s="47" t="s">
        <v>0</v>
      </c>
      <c r="B2" s="47"/>
      <c r="C2" s="47"/>
      <c r="D2" s="47"/>
      <c r="E2" s="47"/>
    </row>
    <row r="3" spans="1:12" s="3" customFormat="1" ht="15.75" customHeight="1" x14ac:dyDescent="0.35">
      <c r="A3" s="47"/>
      <c r="B3" s="47"/>
      <c r="C3" s="47"/>
      <c r="D3" s="47"/>
      <c r="E3" s="47"/>
      <c r="G3" s="10"/>
    </row>
    <row r="4" spans="1:12" s="3" customFormat="1" x14ac:dyDescent="0.35"/>
    <row r="5" spans="1:12" s="3" customFormat="1" x14ac:dyDescent="0.35">
      <c r="A5"/>
      <c r="B5"/>
      <c r="C5"/>
      <c r="D5"/>
      <c r="E5"/>
    </row>
    <row r="6" spans="1:12" ht="16" x14ac:dyDescent="0.35">
      <c r="A6" s="48" t="s">
        <v>75</v>
      </c>
      <c r="B6" s="48"/>
      <c r="C6" s="48"/>
      <c r="D6" s="48"/>
      <c r="E6" s="48"/>
    </row>
    <row r="7" spans="1:12" x14ac:dyDescent="0.35">
      <c r="A7" s="13" t="s">
        <v>34</v>
      </c>
      <c r="B7" s="11" t="s">
        <v>35</v>
      </c>
      <c r="C7" s="11" t="s">
        <v>36</v>
      </c>
      <c r="D7" s="11" t="s">
        <v>37</v>
      </c>
      <c r="E7" s="11" t="s">
        <v>38</v>
      </c>
    </row>
    <row r="8" spans="1:12" s="2" customFormat="1" x14ac:dyDescent="0.35">
      <c r="A8" s="14" t="s">
        <v>1</v>
      </c>
      <c r="B8" s="12" t="s">
        <v>2</v>
      </c>
      <c r="C8" s="12" t="s">
        <v>76</v>
      </c>
      <c r="D8" s="12" t="s">
        <v>77</v>
      </c>
      <c r="E8" s="12" t="s">
        <v>78</v>
      </c>
    </row>
    <row r="9" spans="1:12" x14ac:dyDescent="0.35">
      <c r="A9" s="18"/>
      <c r="B9" s="19"/>
      <c r="C9" s="19"/>
      <c r="D9" s="19"/>
      <c r="E9" s="19"/>
    </row>
    <row r="10" spans="1:12" x14ac:dyDescent="0.35">
      <c r="A10" t="s">
        <v>51</v>
      </c>
    </row>
    <row r="11" spans="1:12" ht="29.25" customHeight="1" x14ac:dyDescent="0.35">
      <c r="A11" s="5" t="s">
        <v>52</v>
      </c>
      <c r="B11" s="5"/>
      <c r="C11" s="5"/>
      <c r="D11" s="5"/>
      <c r="E11" s="5"/>
    </row>
    <row r="12" spans="1:12" ht="15" customHeight="1" x14ac:dyDescent="0.4">
      <c r="A12" s="49" t="s">
        <v>79</v>
      </c>
      <c r="B12" s="49"/>
      <c r="C12" s="49"/>
      <c r="D12" s="49"/>
      <c r="E12" s="49"/>
    </row>
    <row r="13" spans="1:12" x14ac:dyDescent="0.35">
      <c r="A13" s="15" t="s">
        <v>34</v>
      </c>
      <c r="B13" s="16" t="s">
        <v>35</v>
      </c>
      <c r="C13" s="16" t="s">
        <v>36</v>
      </c>
      <c r="D13" s="16" t="s">
        <v>37</v>
      </c>
      <c r="E13" s="16" t="s">
        <v>38</v>
      </c>
    </row>
    <row r="14" spans="1:12" x14ac:dyDescent="0.35">
      <c r="A14" t="s">
        <v>1</v>
      </c>
      <c r="B14" t="s">
        <v>2</v>
      </c>
      <c r="C14" t="s">
        <v>5</v>
      </c>
      <c r="D14" t="s">
        <v>4</v>
      </c>
      <c r="E14" t="s">
        <v>6</v>
      </c>
      <c r="H14" s="45" t="s">
        <v>39</v>
      </c>
      <c r="I14" s="45"/>
      <c r="J14" s="45"/>
      <c r="K14" s="45"/>
      <c r="L14" s="45"/>
    </row>
    <row r="15" spans="1:12" x14ac:dyDescent="0.35">
      <c r="A15" t="s">
        <v>3</v>
      </c>
      <c r="E15" t="s">
        <v>81</v>
      </c>
      <c r="H15" s="4" t="s">
        <v>34</v>
      </c>
      <c r="I15" t="str">
        <f>_xlfn.TEXTJOIN(" OR ",TRUE,Table6['#1])</f>
        <v>NATO OR OTAN</v>
      </c>
    </row>
    <row r="16" spans="1:12" x14ac:dyDescent="0.35">
      <c r="H16" s="4" t="s">
        <v>35</v>
      </c>
      <c r="I16" t="str">
        <f>_xlfn.TEXTJOIN(" OR ",TRUE,Table6['#2])</f>
        <v>Integration</v>
      </c>
    </row>
    <row r="17" spans="8:12" x14ac:dyDescent="0.35">
      <c r="H17" s="4" t="s">
        <v>36</v>
      </c>
      <c r="I17" t="str">
        <f>_xlfn.TEXTJOIN(" OR ",TRUE,Table6['#3])</f>
        <v>"Defence forces"</v>
      </c>
    </row>
    <row r="18" spans="8:12" x14ac:dyDescent="0.35">
      <c r="H18" s="4" t="s">
        <v>37</v>
      </c>
      <c r="I18" t="str">
        <f>_xlfn.TEXTJOIN(" OR ",TRUE,Table6['#4])</f>
        <v>"command and control"</v>
      </c>
    </row>
    <row r="19" spans="8:12" x14ac:dyDescent="0.35">
      <c r="H19" s="4" t="s">
        <v>38</v>
      </c>
      <c r="I19" t="str">
        <f>_xlfn.TEXTJOIN(" OR ",TRUE,Table6['#5])</f>
        <v>impact* OR result</v>
      </c>
    </row>
    <row r="21" spans="8:12" x14ac:dyDescent="0.35">
      <c r="H21" s="45" t="s">
        <v>101</v>
      </c>
      <c r="I21" s="45"/>
      <c r="J21" s="45"/>
      <c r="K21" s="45"/>
      <c r="L21" s="45"/>
    </row>
    <row r="22" spans="8:12" x14ac:dyDescent="0.35">
      <c r="H22" s="4" t="s">
        <v>102</v>
      </c>
      <c r="I22" t="str">
        <f>CONCATENATE("(",I15, " ) AND (",I16, ") AND (",I17, ") AND (",I18, ") AND (",I19, ")")</f>
        <v>(NATO OR OTAN ) AND (Integration) AND ("Defence forces") AND ("command and control") AND (impact* OR result)</v>
      </c>
    </row>
  </sheetData>
  <mergeCells count="6">
    <mergeCell ref="H21:L21"/>
    <mergeCell ref="A1:E1"/>
    <mergeCell ref="A2:E3"/>
    <mergeCell ref="A6:E6"/>
    <mergeCell ref="H14:L14"/>
    <mergeCell ref="A12:E12"/>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47DE9-2779-4DD5-A7FC-2A6F89C154E3}">
  <sheetPr>
    <tabColor theme="9" tint="0.59999389629810485"/>
  </sheetPr>
  <dimension ref="A1:H12"/>
  <sheetViews>
    <sheetView zoomScaleNormal="115" workbookViewId="0">
      <selection activeCell="F17" sqref="F17"/>
    </sheetView>
  </sheetViews>
  <sheetFormatPr defaultRowHeight="14.5" x14ac:dyDescent="0.35"/>
  <cols>
    <col min="1" max="1" width="10.7265625" customWidth="1"/>
    <col min="2" max="2" width="21" style="1" bestFit="1" customWidth="1"/>
    <col min="3" max="3" width="10.81640625" customWidth="1"/>
    <col min="4" max="4" width="31.453125" customWidth="1"/>
    <col min="5" max="5" width="21.7265625" customWidth="1"/>
    <col min="6" max="6" width="18.453125" customWidth="1"/>
    <col min="7" max="7" width="22.7265625" customWidth="1"/>
  </cols>
  <sheetData>
    <row r="1" spans="1:8" ht="16" x14ac:dyDescent="0.4">
      <c r="A1" s="50" t="s">
        <v>48</v>
      </c>
      <c r="B1" s="50"/>
      <c r="C1" s="50"/>
      <c r="D1" s="50"/>
      <c r="E1" s="50"/>
      <c r="F1" s="50"/>
      <c r="G1" s="50"/>
      <c r="H1" s="50"/>
    </row>
    <row r="2" spans="1:8" x14ac:dyDescent="0.35">
      <c r="A2" s="51" t="s">
        <v>49</v>
      </c>
      <c r="B2" s="51"/>
      <c r="C2" s="51"/>
      <c r="D2" s="51"/>
      <c r="E2" s="51"/>
      <c r="F2" s="51"/>
      <c r="G2" s="51"/>
      <c r="H2" s="51"/>
    </row>
    <row r="4" spans="1:8" x14ac:dyDescent="0.35">
      <c r="A4" t="s">
        <v>44</v>
      </c>
      <c r="B4" s="1" t="s">
        <v>50</v>
      </c>
      <c r="C4" t="s">
        <v>43</v>
      </c>
      <c r="D4" t="s">
        <v>45</v>
      </c>
      <c r="E4" t="s">
        <v>46</v>
      </c>
      <c r="F4" t="s">
        <v>7</v>
      </c>
      <c r="G4" t="s">
        <v>42</v>
      </c>
      <c r="H4" t="s">
        <v>11</v>
      </c>
    </row>
    <row r="5" spans="1:8" x14ac:dyDescent="0.35">
      <c r="A5" t="s">
        <v>8</v>
      </c>
      <c r="B5" s="1" t="s">
        <v>14</v>
      </c>
      <c r="C5" t="s">
        <v>10</v>
      </c>
      <c r="D5" t="s">
        <v>9</v>
      </c>
      <c r="F5">
        <v>29</v>
      </c>
      <c r="G5" t="s">
        <v>47</v>
      </c>
      <c r="H5" t="s">
        <v>15</v>
      </c>
    </row>
    <row r="6" spans="1:8" x14ac:dyDescent="0.35">
      <c r="A6" t="s">
        <v>12</v>
      </c>
      <c r="B6" s="1">
        <v>1.2</v>
      </c>
      <c r="C6" t="s">
        <v>10</v>
      </c>
      <c r="D6" t="s">
        <v>9</v>
      </c>
      <c r="F6">
        <v>462</v>
      </c>
      <c r="H6" t="s">
        <v>13</v>
      </c>
    </row>
    <row r="7" spans="1:8" x14ac:dyDescent="0.35">
      <c r="A7" t="s">
        <v>16</v>
      </c>
      <c r="B7" s="1" t="s">
        <v>14</v>
      </c>
      <c r="C7" t="s">
        <v>17</v>
      </c>
      <c r="D7" t="s">
        <v>18</v>
      </c>
      <c r="E7" t="s">
        <v>32</v>
      </c>
      <c r="F7">
        <v>23</v>
      </c>
      <c r="H7" t="s">
        <v>19</v>
      </c>
    </row>
    <row r="8" spans="1:8" x14ac:dyDescent="0.35">
      <c r="A8" t="s">
        <v>20</v>
      </c>
      <c r="B8" s="1">
        <v>1.2</v>
      </c>
      <c r="C8" t="s">
        <v>17</v>
      </c>
      <c r="D8" t="s">
        <v>18</v>
      </c>
      <c r="E8" t="s">
        <v>32</v>
      </c>
      <c r="F8">
        <v>266</v>
      </c>
      <c r="H8" t="s">
        <v>21</v>
      </c>
    </row>
    <row r="9" spans="1:8" x14ac:dyDescent="0.35">
      <c r="A9" t="s">
        <v>22</v>
      </c>
      <c r="B9" s="1" t="s">
        <v>23</v>
      </c>
      <c r="C9" t="s">
        <v>17</v>
      </c>
      <c r="D9" t="s">
        <v>18</v>
      </c>
      <c r="E9" t="s">
        <v>32</v>
      </c>
      <c r="F9">
        <v>24</v>
      </c>
      <c r="H9" t="s">
        <v>30</v>
      </c>
    </row>
    <row r="10" spans="1:8" x14ac:dyDescent="0.35">
      <c r="A10" t="s">
        <v>24</v>
      </c>
      <c r="B10" s="1" t="s">
        <v>23</v>
      </c>
      <c r="C10" t="s">
        <v>25</v>
      </c>
      <c r="D10" t="s">
        <v>26</v>
      </c>
      <c r="F10">
        <v>97</v>
      </c>
      <c r="H10" t="s">
        <v>27</v>
      </c>
    </row>
    <row r="11" spans="1:8" x14ac:dyDescent="0.35">
      <c r="A11" t="s">
        <v>28</v>
      </c>
      <c r="B11" s="1">
        <v>1.2</v>
      </c>
      <c r="C11" t="s">
        <v>17</v>
      </c>
      <c r="D11" t="s">
        <v>18</v>
      </c>
      <c r="E11" t="s">
        <v>32</v>
      </c>
      <c r="F11">
        <v>96</v>
      </c>
      <c r="H11" t="s">
        <v>29</v>
      </c>
    </row>
    <row r="12" spans="1:8" x14ac:dyDescent="0.35">
      <c r="A12" t="s">
        <v>41</v>
      </c>
      <c r="B12" s="1" t="s">
        <v>14</v>
      </c>
      <c r="C12" t="s">
        <v>17</v>
      </c>
      <c r="D12" t="s">
        <v>33</v>
      </c>
      <c r="E12" t="s">
        <v>32</v>
      </c>
      <c r="F12">
        <v>21</v>
      </c>
      <c r="H12" t="s">
        <v>31</v>
      </c>
    </row>
  </sheetData>
  <mergeCells count="2">
    <mergeCell ref="A1:H1"/>
    <mergeCell ref="A2:H2"/>
  </mergeCell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82AD8-DC04-4EE6-80DE-4DCCF6D97B7D}">
  <sheetPr>
    <tabColor theme="9" tint="0.59999389629810485"/>
  </sheetPr>
  <dimension ref="A1:D21"/>
  <sheetViews>
    <sheetView tabSelected="1" workbookViewId="0">
      <selection activeCell="G6" sqref="G6"/>
    </sheetView>
  </sheetViews>
  <sheetFormatPr defaultRowHeight="14.5" x14ac:dyDescent="0.35"/>
  <cols>
    <col min="1" max="1" width="21.7265625" style="60" bestFit="1" customWidth="1"/>
    <col min="2" max="2" width="39" style="3" customWidth="1"/>
    <col min="3" max="3" width="36.453125" customWidth="1"/>
    <col min="4" max="4" width="40.26953125" bestFit="1" customWidth="1"/>
  </cols>
  <sheetData>
    <row r="1" spans="1:4" ht="16" x14ac:dyDescent="0.4">
      <c r="A1" s="46" t="s">
        <v>90</v>
      </c>
      <c r="B1" s="46"/>
      <c r="C1" s="46"/>
      <c r="D1" s="46"/>
    </row>
    <row r="3" spans="1:4" s="2" customFormat="1" x14ac:dyDescent="0.35">
      <c r="A3" s="25" t="s">
        <v>83</v>
      </c>
      <c r="B3" s="16" t="s">
        <v>64</v>
      </c>
      <c r="C3" s="26" t="s">
        <v>65</v>
      </c>
      <c r="D3" s="26" t="s">
        <v>66</v>
      </c>
    </row>
    <row r="4" spans="1:4" ht="29" x14ac:dyDescent="0.35">
      <c r="A4" s="58" t="s">
        <v>87</v>
      </c>
      <c r="B4" s="3" t="s">
        <v>88</v>
      </c>
      <c r="C4" t="s">
        <v>91</v>
      </c>
      <c r="D4" s="27" t="s">
        <v>89</v>
      </c>
    </row>
    <row r="5" spans="1:4" ht="29" x14ac:dyDescent="0.35">
      <c r="A5" s="58" t="s">
        <v>92</v>
      </c>
      <c r="B5" s="3" t="s">
        <v>93</v>
      </c>
      <c r="C5" t="s">
        <v>91</v>
      </c>
      <c r="D5" s="27" t="s">
        <v>94</v>
      </c>
    </row>
    <row r="6" spans="1:4" ht="29" x14ac:dyDescent="0.35">
      <c r="A6" s="58" t="s">
        <v>98</v>
      </c>
      <c r="B6" s="3" t="s">
        <v>99</v>
      </c>
      <c r="C6" t="s">
        <v>162</v>
      </c>
      <c r="D6" s="27" t="s">
        <v>152</v>
      </c>
    </row>
    <row r="7" spans="1:4" ht="43.5" x14ac:dyDescent="0.35">
      <c r="A7" s="58" t="s">
        <v>154</v>
      </c>
      <c r="B7" s="3" t="s">
        <v>155</v>
      </c>
      <c r="C7" t="s">
        <v>162</v>
      </c>
      <c r="D7" s="27" t="s">
        <v>157</v>
      </c>
    </row>
    <row r="8" spans="1:4" ht="29" x14ac:dyDescent="0.35">
      <c r="A8" s="58" t="s">
        <v>100</v>
      </c>
      <c r="B8" s="3" t="s">
        <v>156</v>
      </c>
      <c r="C8" t="s">
        <v>162</v>
      </c>
      <c r="D8" s="27" t="s">
        <v>153</v>
      </c>
    </row>
    <row r="9" spans="1:4" ht="43.5" x14ac:dyDescent="0.35">
      <c r="A9" s="59" t="s">
        <v>105</v>
      </c>
      <c r="B9" s="3" t="s">
        <v>106</v>
      </c>
      <c r="C9" t="s">
        <v>163</v>
      </c>
      <c r="D9" s="40" t="s">
        <v>104</v>
      </c>
    </row>
    <row r="10" spans="1:4" ht="58" x14ac:dyDescent="0.35">
      <c r="A10" s="59" t="s">
        <v>144</v>
      </c>
      <c r="B10" s="3" t="s">
        <v>148</v>
      </c>
      <c r="C10" t="s">
        <v>164</v>
      </c>
      <c r="D10" s="27" t="s">
        <v>145</v>
      </c>
    </row>
    <row r="11" spans="1:4" ht="58" x14ac:dyDescent="0.35">
      <c r="A11" s="59" t="s">
        <v>146</v>
      </c>
      <c r="B11" s="3" t="s">
        <v>149</v>
      </c>
      <c r="C11" t="s">
        <v>164</v>
      </c>
      <c r="D11" s="27" t="s">
        <v>147</v>
      </c>
    </row>
    <row r="12" spans="1:4" ht="29" x14ac:dyDescent="0.35">
      <c r="A12" s="59" t="s">
        <v>158</v>
      </c>
      <c r="B12" s="3" t="s">
        <v>170</v>
      </c>
      <c r="C12" t="s">
        <v>161</v>
      </c>
      <c r="D12" s="27" t="s">
        <v>178</v>
      </c>
    </row>
    <row r="13" spans="1:4" ht="43.5" x14ac:dyDescent="0.35">
      <c r="A13" s="59" t="s">
        <v>159</v>
      </c>
      <c r="B13" s="3" t="s">
        <v>179</v>
      </c>
      <c r="C13" t="s">
        <v>160</v>
      </c>
      <c r="D13" s="27" t="s">
        <v>177</v>
      </c>
    </row>
    <row r="14" spans="1:4" ht="29" x14ac:dyDescent="0.35">
      <c r="A14" s="59" t="s">
        <v>165</v>
      </c>
      <c r="B14" s="3" t="s">
        <v>174</v>
      </c>
      <c r="C14" t="s">
        <v>169</v>
      </c>
      <c r="D14" s="27" t="s">
        <v>171</v>
      </c>
    </row>
    <row r="15" spans="1:4" ht="58" x14ac:dyDescent="0.35">
      <c r="A15" s="59" t="s">
        <v>166</v>
      </c>
      <c r="B15" s="3" t="s">
        <v>173</v>
      </c>
      <c r="C15" t="s">
        <v>168</v>
      </c>
      <c r="D15" s="27" t="s">
        <v>172</v>
      </c>
    </row>
    <row r="16" spans="1:4" ht="72.5" x14ac:dyDescent="0.35">
      <c r="A16" s="59" t="s">
        <v>167</v>
      </c>
      <c r="B16" s="3" t="s">
        <v>175</v>
      </c>
      <c r="C16" t="s">
        <v>168</v>
      </c>
      <c r="D16" s="27" t="s">
        <v>176</v>
      </c>
    </row>
    <row r="17" spans="1:4" ht="58" x14ac:dyDescent="0.35">
      <c r="A17" s="59" t="s">
        <v>180</v>
      </c>
      <c r="B17" s="3" t="s">
        <v>181</v>
      </c>
      <c r="C17" t="s">
        <v>182</v>
      </c>
      <c r="D17" s="27" t="s">
        <v>183</v>
      </c>
    </row>
    <row r="18" spans="1:4" ht="43.5" x14ac:dyDescent="0.35">
      <c r="A18" s="59" t="s">
        <v>191</v>
      </c>
      <c r="B18" s="3" t="s">
        <v>192</v>
      </c>
      <c r="C18" t="s">
        <v>182</v>
      </c>
      <c r="D18" s="27" t="s">
        <v>193</v>
      </c>
    </row>
    <row r="19" spans="1:4" ht="101.5" x14ac:dyDescent="0.35">
      <c r="A19" s="59" t="s">
        <v>185</v>
      </c>
      <c r="B19" s="41" t="s">
        <v>186</v>
      </c>
      <c r="C19" t="s">
        <v>187</v>
      </c>
      <c r="D19" s="27" t="s">
        <v>184</v>
      </c>
    </row>
    <row r="20" spans="1:4" x14ac:dyDescent="0.35">
      <c r="A20" s="59" t="s">
        <v>188</v>
      </c>
      <c r="B20" s="3" t="s">
        <v>189</v>
      </c>
      <c r="C20" t="s">
        <v>182</v>
      </c>
      <c r="D20" s="27" t="s">
        <v>190</v>
      </c>
    </row>
    <row r="21" spans="1:4" ht="58" x14ac:dyDescent="0.35">
      <c r="A21" s="59" t="s">
        <v>196</v>
      </c>
      <c r="B21" s="3" t="s">
        <v>194</v>
      </c>
      <c r="C21" t="s">
        <v>187</v>
      </c>
      <c r="D21" s="27" t="s">
        <v>195</v>
      </c>
    </row>
  </sheetData>
  <autoFilter ref="A3:D3" xr:uid="{D1982AD8-DC04-4EE6-80DE-4DCCF6D97B7D}"/>
  <mergeCells count="1">
    <mergeCell ref="A1:D1"/>
  </mergeCells>
  <hyperlinks>
    <hyperlink ref="D8" r:id="rId1" xr:uid="{6EF1C4B8-63E7-4B99-992A-18D9E1048C1D}"/>
    <hyperlink ref="D4" r:id="rId2" location="/spidercite" xr:uid="{04689687-7A57-4C51-9CC7-8619EA696A3B}"/>
    <hyperlink ref="D5" r:id="rId3" xr:uid="{133F4130-CF67-4BCF-8403-A2F1757D864A}"/>
    <hyperlink ref="D6" r:id="rId4" xr:uid="{ECA6EC56-ED65-4120-A4FF-8052170C49FA}"/>
    <hyperlink ref="D7" r:id="rId5" xr:uid="{1C6A9DFC-75B4-4006-9D17-0CFD1C0276E8}"/>
    <hyperlink ref="D9" r:id="rId6" xr:uid="{284A9B58-056F-458D-93E4-9B6D2CAB59DA}"/>
    <hyperlink ref="D10" r:id="rId7" xr:uid="{AC65A407-D286-47BB-8220-1D2480AABA03}"/>
    <hyperlink ref="D11" r:id="rId8" xr:uid="{396818C4-4E01-4F44-B59D-3E64884251A7}"/>
    <hyperlink ref="D12" r:id="rId9" xr:uid="{EDBA636F-CF7F-4371-8919-64747D049591}"/>
    <hyperlink ref="D13" r:id="rId10" xr:uid="{0B0E9EF0-DEDA-4619-969A-8DE32EC9A28A}"/>
    <hyperlink ref="D14" r:id="rId11" xr:uid="{89002493-5494-479E-8A67-BD7489467220}"/>
    <hyperlink ref="D15" r:id="rId12" xr:uid="{9A9C7057-AD80-46EE-BB7D-61B68A3C578D}"/>
    <hyperlink ref="D16" r:id="rId13" xr:uid="{DA3E8DE3-7560-44CE-8599-333A7366C408}"/>
    <hyperlink ref="D17" r:id="rId14" xr:uid="{74BDA92C-7CEA-47FB-9252-2C41DC17B8EA}"/>
    <hyperlink ref="D19" r:id="rId15" xr:uid="{320935D8-2286-4948-A6CF-BB23A5C84A0A}"/>
    <hyperlink ref="D20" r:id="rId16" xr:uid="{C460F0C1-D0F0-4EB8-A864-27344FF287AC}"/>
    <hyperlink ref="D21" r:id="rId17" xr:uid="{9E0F8377-5CEB-4EEE-8FDF-015F351F8C6C}"/>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3A6F9-3EC8-4408-9530-5B23949E609F}">
  <sheetPr>
    <tabColor theme="8" tint="0.79998168889431442"/>
  </sheetPr>
  <dimension ref="A1:H8"/>
  <sheetViews>
    <sheetView workbookViewId="0">
      <selection activeCell="F5" sqref="F5"/>
    </sheetView>
  </sheetViews>
  <sheetFormatPr defaultRowHeight="14.5" x14ac:dyDescent="0.35"/>
  <cols>
    <col min="1" max="1" width="32.7265625" bestFit="1" customWidth="1"/>
    <col min="2" max="5" width="21.26953125" bestFit="1" customWidth="1"/>
    <col min="7" max="7" width="5.1796875" customWidth="1"/>
    <col min="8" max="8" width="70.54296875" bestFit="1" customWidth="1"/>
  </cols>
  <sheetData>
    <row r="1" spans="1:8" ht="21" x14ac:dyDescent="0.5">
      <c r="A1" s="52" t="s">
        <v>121</v>
      </c>
      <c r="B1" s="52"/>
      <c r="C1" s="52"/>
      <c r="D1" s="52"/>
      <c r="E1" s="52"/>
    </row>
    <row r="2" spans="1:8" ht="85" customHeight="1" x14ac:dyDescent="0.35">
      <c r="A2" s="53" t="s">
        <v>150</v>
      </c>
      <c r="B2" s="54"/>
      <c r="C2" s="54"/>
      <c r="D2" s="54"/>
      <c r="E2" s="54"/>
      <c r="G2" s="3"/>
    </row>
    <row r="3" spans="1:8" x14ac:dyDescent="0.35">
      <c r="A3" s="16" t="s">
        <v>107</v>
      </c>
      <c r="B3" s="16" t="s">
        <v>108</v>
      </c>
      <c r="C3" s="16" t="s">
        <v>111</v>
      </c>
      <c r="D3" s="16" t="s">
        <v>110</v>
      </c>
      <c r="E3" s="16" t="s">
        <v>109</v>
      </c>
      <c r="G3" s="38" t="s">
        <v>39</v>
      </c>
      <c r="H3" s="4"/>
    </row>
    <row r="4" spans="1:8" x14ac:dyDescent="0.35">
      <c r="A4" t="s">
        <v>122</v>
      </c>
      <c r="B4" t="s">
        <v>97</v>
      </c>
      <c r="C4" t="s">
        <v>97</v>
      </c>
      <c r="D4" t="s">
        <v>97</v>
      </c>
      <c r="E4" t="s">
        <v>97</v>
      </c>
      <c r="G4" s="4" t="s">
        <v>34</v>
      </c>
      <c r="H4" t="str">
        <f>_xlfn.TEXTJOIN(" OR ",TRUE,A4:A20)</f>
        <v>MAINSUBJECT.EXACT("armed forces") OR MAINSUBJECT.EXACT("Mercenaries")</v>
      </c>
    </row>
    <row r="5" spans="1:8" x14ac:dyDescent="0.35">
      <c r="A5" t="s">
        <v>123</v>
      </c>
      <c r="G5" s="4" t="s">
        <v>35</v>
      </c>
      <c r="H5" t="str">
        <f>_xlfn.TEXTJOIN(" OR ",TRUE,B4:B21)</f>
        <v>MAINSUBJECT.EXACT("")</v>
      </c>
    </row>
    <row r="6" spans="1:8" x14ac:dyDescent="0.35">
      <c r="G6" s="4" t="s">
        <v>36</v>
      </c>
      <c r="H6" t="str">
        <f>_xlfn.TEXTJOIN(" OR ",TRUE,B4:B21)</f>
        <v>MAINSUBJECT.EXACT("")</v>
      </c>
    </row>
    <row r="7" spans="1:8" x14ac:dyDescent="0.35">
      <c r="G7" s="4" t="s">
        <v>37</v>
      </c>
      <c r="H7" t="str">
        <f>_xlfn.TEXTJOIN(" OR ",TRUE,C4:C21)</f>
        <v>MAINSUBJECT.EXACT("")</v>
      </c>
    </row>
    <row r="8" spans="1:8" x14ac:dyDescent="0.35">
      <c r="G8" s="4" t="s">
        <v>38</v>
      </c>
      <c r="H8" t="str">
        <f>_xlfn.TEXTJOIN(" OR ",TRUE,D4:D21)</f>
        <v>MAINSUBJECT.EXACT("")</v>
      </c>
    </row>
  </sheetData>
  <mergeCells count="2">
    <mergeCell ref="A1:E1"/>
    <mergeCell ref="A2:E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890F7-A915-4027-8F30-431087F470C2}">
  <sheetPr>
    <tabColor theme="8" tint="0.79998168889431442"/>
  </sheetPr>
  <dimension ref="A1:J10"/>
  <sheetViews>
    <sheetView workbookViewId="0">
      <selection activeCell="E26" sqref="E26"/>
    </sheetView>
  </sheetViews>
  <sheetFormatPr defaultRowHeight="14.5" x14ac:dyDescent="0.35"/>
  <cols>
    <col min="1" max="1" width="20.1796875" bestFit="1" customWidth="1"/>
    <col min="2" max="2" width="14.1796875" bestFit="1" customWidth="1"/>
    <col min="3" max="3" width="20.54296875" customWidth="1"/>
    <col min="4" max="4" width="12.54296875" bestFit="1" customWidth="1"/>
    <col min="5" max="5" width="51.54296875" customWidth="1"/>
    <col min="8" max="8" width="45.26953125" bestFit="1" customWidth="1"/>
  </cols>
  <sheetData>
    <row r="1" spans="1:10" ht="21" x14ac:dyDescent="0.5">
      <c r="A1" s="52" t="s">
        <v>120</v>
      </c>
      <c r="B1" s="52"/>
      <c r="C1" s="52"/>
      <c r="D1" s="52"/>
      <c r="E1" s="52"/>
      <c r="F1" s="28"/>
      <c r="G1" s="28"/>
      <c r="H1" s="28"/>
      <c r="I1" s="28"/>
      <c r="J1" s="28"/>
    </row>
    <row r="2" spans="1:10" ht="94.5" customHeight="1" x14ac:dyDescent="0.35">
      <c r="A2" s="53" t="s">
        <v>119</v>
      </c>
      <c r="B2" s="54"/>
      <c r="C2" s="54"/>
      <c r="D2" s="54"/>
      <c r="E2" s="54"/>
      <c r="F2" s="28"/>
    </row>
    <row r="3" spans="1:10" x14ac:dyDescent="0.35">
      <c r="A3" s="16" t="s">
        <v>107</v>
      </c>
      <c r="B3" s="16" t="s">
        <v>108</v>
      </c>
      <c r="C3" s="16" t="s">
        <v>111</v>
      </c>
      <c r="D3" s="16" t="s">
        <v>110</v>
      </c>
      <c r="E3" s="16" t="s">
        <v>109</v>
      </c>
      <c r="F3" s="28"/>
      <c r="G3" s="4" t="s">
        <v>39</v>
      </c>
      <c r="H3" s="29"/>
    </row>
    <row r="4" spans="1:10" x14ac:dyDescent="0.35">
      <c r="A4" s="28" t="s">
        <v>113</v>
      </c>
      <c r="B4" s="28" t="s">
        <v>114</v>
      </c>
      <c r="C4" s="28" t="s">
        <v>114</v>
      </c>
      <c r="D4" s="28" t="s">
        <v>114</v>
      </c>
      <c r="E4" s="28" t="s">
        <v>114</v>
      </c>
      <c r="F4" s="28"/>
      <c r="G4" s="4" t="s">
        <v>34</v>
      </c>
      <c r="H4" t="str">
        <f>_xlfn.TEXTJOIN(" OR ",TRUE,A4:A21)</f>
        <v>DE "war" OR DE "combat" OR DE "armed conflict*"</v>
      </c>
    </row>
    <row r="5" spans="1:10" x14ac:dyDescent="0.35">
      <c r="A5" s="28" t="s">
        <v>117</v>
      </c>
      <c r="B5" s="28"/>
      <c r="C5" s="28"/>
      <c r="D5" s="28"/>
      <c r="E5" s="28"/>
      <c r="F5" s="28"/>
      <c r="G5" s="4" t="s">
        <v>35</v>
      </c>
      <c r="H5" t="str">
        <f>_xlfn.TEXTJOIN(" OR ",TRUE,B4:B21)</f>
        <v>DE ""</v>
      </c>
    </row>
    <row r="6" spans="1:10" x14ac:dyDescent="0.35">
      <c r="A6" s="28" t="s">
        <v>118</v>
      </c>
      <c r="B6" s="28"/>
      <c r="C6" s="28"/>
      <c r="D6" s="28"/>
      <c r="E6" s="28"/>
      <c r="F6" s="28"/>
      <c r="G6" s="4" t="s">
        <v>36</v>
      </c>
      <c r="H6" t="str">
        <f>_xlfn.TEXTJOIN(" OR ",TRUE,C4:C21)</f>
        <v>DE ""</v>
      </c>
    </row>
    <row r="7" spans="1:10" x14ac:dyDescent="0.35">
      <c r="A7" s="28"/>
      <c r="B7" s="28"/>
      <c r="C7" s="28"/>
      <c r="D7" s="28"/>
      <c r="E7" s="28"/>
      <c r="F7" s="28"/>
      <c r="G7" s="4" t="s">
        <v>37</v>
      </c>
      <c r="H7" t="str">
        <f>_xlfn.TEXTJOIN(" OR ",TRUE,D4:D21)</f>
        <v>DE ""</v>
      </c>
    </row>
    <row r="8" spans="1:10" x14ac:dyDescent="0.35">
      <c r="A8" s="28"/>
      <c r="B8" s="28"/>
      <c r="C8" s="28"/>
      <c r="D8" s="28"/>
      <c r="E8" s="28"/>
      <c r="F8" s="28"/>
      <c r="G8" s="4" t="s">
        <v>38</v>
      </c>
      <c r="H8" t="str">
        <f>_xlfn.TEXTJOIN(" OR ",TRUE,E4:E21)</f>
        <v>DE ""</v>
      </c>
    </row>
    <row r="9" spans="1:10" x14ac:dyDescent="0.35">
      <c r="A9" s="28"/>
      <c r="B9" s="28"/>
      <c r="C9" s="28"/>
      <c r="D9" s="28"/>
      <c r="E9" s="28"/>
      <c r="F9" s="28"/>
    </row>
    <row r="10" spans="1:10" x14ac:dyDescent="0.35">
      <c r="A10" s="28"/>
      <c r="B10" s="28"/>
      <c r="C10" s="28"/>
      <c r="D10" s="28"/>
      <c r="E10" s="28"/>
    </row>
  </sheetData>
  <mergeCells count="2">
    <mergeCell ref="A1:E1"/>
    <mergeCell ref="A2:E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D7D0D-D62D-4E02-889E-56D35E89362B}">
  <sheetPr>
    <tabColor theme="8" tint="0.79998168889431442"/>
  </sheetPr>
  <dimension ref="A1:H9"/>
  <sheetViews>
    <sheetView workbookViewId="0">
      <selection activeCell="M17" sqref="M17"/>
    </sheetView>
  </sheetViews>
  <sheetFormatPr defaultRowHeight="14.5" x14ac:dyDescent="0.35"/>
  <cols>
    <col min="1" max="1" width="17.7265625" customWidth="1"/>
    <col min="2" max="2" width="13.453125" customWidth="1"/>
    <col min="3" max="3" width="14.54296875" customWidth="1"/>
    <col min="4" max="4" width="16.54296875" customWidth="1"/>
    <col min="5" max="5" width="18.54296875" customWidth="1"/>
    <col min="7" max="7" width="18.54296875" bestFit="1" customWidth="1"/>
    <col min="8" max="8" width="20.1796875" bestFit="1" customWidth="1"/>
  </cols>
  <sheetData>
    <row r="1" spans="1:8" ht="21" x14ac:dyDescent="0.5">
      <c r="A1" s="52" t="s">
        <v>115</v>
      </c>
      <c r="B1" s="52"/>
      <c r="C1" s="52"/>
      <c r="D1" s="52"/>
      <c r="E1" s="52"/>
    </row>
    <row r="2" spans="1:8" s="39" customFormat="1" ht="21" x14ac:dyDescent="0.5">
      <c r="A2" s="55"/>
      <c r="B2" s="55"/>
      <c r="C2" s="55"/>
      <c r="D2" s="55"/>
      <c r="E2" s="55"/>
    </row>
    <row r="3" spans="1:8" x14ac:dyDescent="0.35">
      <c r="A3" s="16" t="s">
        <v>107</v>
      </c>
      <c r="B3" s="16" t="s">
        <v>108</v>
      </c>
      <c r="C3" s="16" t="s">
        <v>111</v>
      </c>
      <c r="D3" s="16" t="s">
        <v>110</v>
      </c>
      <c r="E3" s="16" t="s">
        <v>109</v>
      </c>
    </row>
    <row r="4" spans="1:8" x14ac:dyDescent="0.35">
      <c r="A4" t="s">
        <v>116</v>
      </c>
      <c r="B4" t="s">
        <v>116</v>
      </c>
      <c r="C4" t="s">
        <v>116</v>
      </c>
      <c r="D4" t="s">
        <v>116</v>
      </c>
      <c r="E4" t="s">
        <v>116</v>
      </c>
      <c r="G4" s="4" t="s">
        <v>39</v>
      </c>
      <c r="H4" s="4"/>
    </row>
    <row r="5" spans="1:8" x14ac:dyDescent="0.35">
      <c r="A5" t="s">
        <v>116</v>
      </c>
      <c r="G5" s="4" t="s">
        <v>34</v>
      </c>
      <c r="H5" t="str">
        <f>_xlfn.TEXTJOIN(" OR ",TRUE,A4:A22)</f>
        <v>""[mesh] OR ""[mesh]</v>
      </c>
    </row>
    <row r="6" spans="1:8" x14ac:dyDescent="0.35">
      <c r="G6" s="4" t="s">
        <v>35</v>
      </c>
      <c r="H6" t="str">
        <f>_xlfn.TEXTJOIN(" OR ",TRUE,B4:B22)</f>
        <v>""[mesh]</v>
      </c>
    </row>
    <row r="7" spans="1:8" x14ac:dyDescent="0.35">
      <c r="G7" s="4" t="s">
        <v>36</v>
      </c>
      <c r="H7" t="str">
        <f>_xlfn.TEXTJOIN(" OR ",TRUE,C4:C22)</f>
        <v>""[mesh]</v>
      </c>
    </row>
    <row r="8" spans="1:8" x14ac:dyDescent="0.35">
      <c r="G8" s="4" t="s">
        <v>37</v>
      </c>
      <c r="H8" t="str">
        <f>_xlfn.TEXTJOIN(" OR ",TRUE,D4:D22)</f>
        <v>""[mesh]</v>
      </c>
    </row>
    <row r="9" spans="1:8" x14ac:dyDescent="0.35">
      <c r="G9" s="4" t="s">
        <v>38</v>
      </c>
      <c r="H9" t="str">
        <f>_xlfn.TEXTJOIN(" OR ",TRUE,E4:E22)</f>
        <v>""[mesh]</v>
      </c>
    </row>
  </sheetData>
  <mergeCells count="2">
    <mergeCell ref="A1:E1"/>
    <mergeCell ref="A2:E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B17C6-E98D-4ECF-9D28-EA39FDED6353}">
  <sheetPr>
    <tabColor theme="8" tint="0.79998168889431442"/>
  </sheetPr>
  <dimension ref="A1:I17"/>
  <sheetViews>
    <sheetView workbookViewId="0">
      <selection activeCell="L19" sqref="L19"/>
    </sheetView>
  </sheetViews>
  <sheetFormatPr defaultRowHeight="14.5" x14ac:dyDescent="0.35"/>
  <cols>
    <col min="1" max="1" width="32.1796875" customWidth="1"/>
    <col min="2" max="2" width="70.7265625" bestFit="1" customWidth="1"/>
  </cols>
  <sheetData>
    <row r="1" spans="1:9" ht="21" x14ac:dyDescent="0.5">
      <c r="A1" s="30" t="s">
        <v>124</v>
      </c>
      <c r="B1" s="28"/>
      <c r="C1" s="28"/>
      <c r="D1" s="28"/>
      <c r="E1" s="28"/>
      <c r="F1" s="28"/>
      <c r="G1" s="28"/>
      <c r="H1" s="28"/>
      <c r="I1" s="28"/>
    </row>
    <row r="2" spans="1:9" ht="71.5" customHeight="1" x14ac:dyDescent="0.35">
      <c r="A2" s="56" t="s">
        <v>141</v>
      </c>
      <c r="B2" s="57"/>
      <c r="C2" s="57"/>
      <c r="D2" s="57"/>
      <c r="E2" s="57"/>
      <c r="F2" s="57"/>
      <c r="G2" s="57"/>
      <c r="H2" s="57"/>
      <c r="I2" s="57"/>
    </row>
    <row r="3" spans="1:9" x14ac:dyDescent="0.35">
      <c r="A3" s="37"/>
      <c r="B3" s="37"/>
      <c r="C3" s="37"/>
      <c r="D3" s="37"/>
      <c r="E3" s="37"/>
      <c r="F3" s="37"/>
      <c r="G3" s="37"/>
      <c r="H3" s="37"/>
      <c r="I3" s="37"/>
    </row>
    <row r="4" spans="1:9" x14ac:dyDescent="0.35">
      <c r="A4" s="28" t="s">
        <v>142</v>
      </c>
      <c r="B4" s="28"/>
      <c r="C4" s="37"/>
      <c r="D4" s="37"/>
      <c r="E4" s="37"/>
      <c r="F4" s="37"/>
      <c r="G4" s="37"/>
      <c r="H4" s="37"/>
      <c r="I4" s="37"/>
    </row>
    <row r="5" spans="1:9" x14ac:dyDescent="0.35">
      <c r="A5" s="28"/>
      <c r="B5" s="28"/>
      <c r="C5" s="37"/>
      <c r="D5" s="37"/>
      <c r="E5" s="37"/>
      <c r="F5" s="37"/>
      <c r="G5" s="37"/>
      <c r="H5" s="37"/>
      <c r="I5" s="37"/>
    </row>
    <row r="6" spans="1:9" x14ac:dyDescent="0.35">
      <c r="A6" s="28"/>
      <c r="B6" s="28"/>
      <c r="C6" s="28"/>
      <c r="D6" s="28"/>
      <c r="E6" s="28"/>
      <c r="F6" s="28"/>
      <c r="G6" s="28"/>
      <c r="H6" s="28"/>
      <c r="I6" s="28"/>
    </row>
    <row r="7" spans="1:9" x14ac:dyDescent="0.35">
      <c r="A7" s="32" t="s">
        <v>44</v>
      </c>
      <c r="B7" s="32"/>
      <c r="C7" s="32"/>
      <c r="D7" s="28"/>
      <c r="E7" s="28"/>
      <c r="F7" s="28"/>
      <c r="G7" s="28"/>
      <c r="H7" s="28"/>
      <c r="I7" s="28"/>
    </row>
    <row r="8" spans="1:9" x14ac:dyDescent="0.35">
      <c r="A8" s="31" t="s">
        <v>125</v>
      </c>
      <c r="B8" s="31" t="s">
        <v>126</v>
      </c>
      <c r="C8" s="31" t="s">
        <v>127</v>
      </c>
      <c r="D8" s="28"/>
      <c r="E8" s="28"/>
      <c r="F8" s="28"/>
      <c r="G8" s="28"/>
      <c r="H8" s="28"/>
      <c r="I8" s="28"/>
    </row>
    <row r="9" spans="1:9" x14ac:dyDescent="0.35">
      <c r="A9" s="32" t="s">
        <v>128</v>
      </c>
      <c r="B9" s="28" t="s">
        <v>129</v>
      </c>
      <c r="C9" s="28"/>
      <c r="D9" s="28"/>
      <c r="E9" s="28"/>
      <c r="F9" s="28"/>
      <c r="G9" s="28"/>
      <c r="H9" s="28"/>
      <c r="I9" s="28"/>
    </row>
    <row r="10" spans="1:9" x14ac:dyDescent="0.35">
      <c r="A10" s="32" t="s">
        <v>130</v>
      </c>
      <c r="B10" s="28"/>
      <c r="C10" s="28"/>
      <c r="D10" s="28"/>
      <c r="E10" s="28"/>
      <c r="F10" s="28"/>
      <c r="G10" s="28"/>
      <c r="H10" s="28"/>
      <c r="I10" s="28"/>
    </row>
    <row r="11" spans="1:9" x14ac:dyDescent="0.35">
      <c r="A11" s="33" t="s">
        <v>131</v>
      </c>
      <c r="B11" s="28" t="s">
        <v>132</v>
      </c>
      <c r="C11" s="28"/>
      <c r="D11" s="28"/>
      <c r="E11" s="28"/>
      <c r="F11" s="28"/>
      <c r="G11" s="28"/>
      <c r="H11" s="28"/>
      <c r="I11" s="28"/>
    </row>
    <row r="12" spans="1:9" x14ac:dyDescent="0.35">
      <c r="A12" s="34" t="s">
        <v>133</v>
      </c>
      <c r="B12" s="28" t="s">
        <v>143</v>
      </c>
      <c r="C12" s="28"/>
      <c r="D12" s="28"/>
      <c r="E12" s="28"/>
      <c r="F12" s="28"/>
      <c r="G12" s="28"/>
      <c r="H12" s="28"/>
      <c r="I12" s="28"/>
    </row>
    <row r="13" spans="1:9" x14ac:dyDescent="0.35">
      <c r="A13" s="32" t="s">
        <v>134</v>
      </c>
      <c r="B13" s="28" t="s">
        <v>135</v>
      </c>
      <c r="C13" s="28"/>
      <c r="D13" s="28"/>
      <c r="E13" s="28"/>
      <c r="F13" s="28"/>
      <c r="G13" s="28"/>
      <c r="H13" s="28"/>
      <c r="I13" s="28"/>
    </row>
    <row r="14" spans="1:9" x14ac:dyDescent="0.35">
      <c r="A14" s="34" t="s">
        <v>136</v>
      </c>
      <c r="B14" s="28"/>
      <c r="C14" s="28"/>
      <c r="D14" s="28"/>
      <c r="E14" s="28"/>
      <c r="F14" s="28"/>
      <c r="G14" s="28"/>
      <c r="H14" s="28"/>
      <c r="I14" s="28"/>
    </row>
    <row r="15" spans="1:9" x14ac:dyDescent="0.35">
      <c r="A15" s="34" t="s">
        <v>137</v>
      </c>
      <c r="B15" s="28"/>
      <c r="C15" s="28"/>
      <c r="D15" s="28"/>
      <c r="E15" s="28"/>
      <c r="F15" s="28"/>
      <c r="G15" s="28"/>
      <c r="H15" s="28"/>
      <c r="I15" s="28"/>
    </row>
    <row r="16" spans="1:9" x14ac:dyDescent="0.35">
      <c r="A16" s="35" t="s">
        <v>138</v>
      </c>
      <c r="B16" s="36" t="s">
        <v>139</v>
      </c>
      <c r="C16" s="28"/>
      <c r="D16" s="28"/>
      <c r="E16" s="28"/>
      <c r="F16" s="28"/>
      <c r="G16" s="28"/>
      <c r="H16" s="28"/>
      <c r="I16" s="28"/>
    </row>
    <row r="17" spans="1:3" x14ac:dyDescent="0.35">
      <c r="A17" s="32" t="s">
        <v>140</v>
      </c>
      <c r="B17" s="28">
        <v>32</v>
      </c>
      <c r="C17" s="28"/>
    </row>
  </sheetData>
  <mergeCells count="1">
    <mergeCell ref="A2:I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B78DB-FB77-4869-80B6-119A32A87C31}">
  <sheetPr codeName="Sheet1">
    <tabColor theme="8" tint="0.79998168889431442"/>
  </sheetPr>
  <dimension ref="A1:G7"/>
  <sheetViews>
    <sheetView workbookViewId="0">
      <selection activeCell="A3" sqref="A3:E7"/>
    </sheetView>
  </sheetViews>
  <sheetFormatPr defaultRowHeight="14.5" x14ac:dyDescent="0.35"/>
  <cols>
    <col min="1" max="1" width="21.26953125" bestFit="1" customWidth="1"/>
    <col min="2" max="5" width="22.26953125" bestFit="1" customWidth="1"/>
  </cols>
  <sheetData>
    <row r="1" spans="1:7" ht="16" x14ac:dyDescent="0.4">
      <c r="A1" s="49" t="s">
        <v>80</v>
      </c>
      <c r="B1" s="49"/>
      <c r="C1" s="49"/>
      <c r="D1" s="49"/>
      <c r="E1" s="49"/>
    </row>
    <row r="2" spans="1:7" ht="16" x14ac:dyDescent="0.4">
      <c r="A2" s="17" t="s">
        <v>107</v>
      </c>
      <c r="B2" s="16" t="s">
        <v>108</v>
      </c>
      <c r="C2" s="16" t="s">
        <v>111</v>
      </c>
      <c r="D2" s="16" t="s">
        <v>110</v>
      </c>
      <c r="E2" s="16" t="s">
        <v>109</v>
      </c>
    </row>
    <row r="3" spans="1:7" x14ac:dyDescent="0.35">
      <c r="A3" t="s">
        <v>97</v>
      </c>
      <c r="B3" t="s">
        <v>97</v>
      </c>
      <c r="C3" t="s">
        <v>97</v>
      </c>
      <c r="D3" t="s">
        <v>97</v>
      </c>
      <c r="E3" t="s">
        <v>97</v>
      </c>
      <c r="G3" s="27"/>
    </row>
    <row r="4" spans="1:7" x14ac:dyDescent="0.35">
      <c r="A4" t="s">
        <v>97</v>
      </c>
      <c r="B4" t="s">
        <v>97</v>
      </c>
      <c r="C4" t="s">
        <v>97</v>
      </c>
      <c r="D4" t="s">
        <v>97</v>
      </c>
      <c r="E4" t="s">
        <v>97</v>
      </c>
    </row>
    <row r="5" spans="1:7" x14ac:dyDescent="0.35">
      <c r="A5" t="s">
        <v>97</v>
      </c>
      <c r="B5" t="s">
        <v>97</v>
      </c>
      <c r="C5" t="s">
        <v>97</v>
      </c>
      <c r="D5" t="s">
        <v>97</v>
      </c>
      <c r="E5" t="s">
        <v>97</v>
      </c>
    </row>
    <row r="6" spans="1:7" x14ac:dyDescent="0.35">
      <c r="A6" t="s">
        <v>97</v>
      </c>
      <c r="B6" t="s">
        <v>97</v>
      </c>
      <c r="C6" t="s">
        <v>97</v>
      </c>
      <c r="D6" t="s">
        <v>97</v>
      </c>
      <c r="E6" t="s">
        <v>97</v>
      </c>
    </row>
    <row r="7" spans="1:7" x14ac:dyDescent="0.35">
      <c r="A7" t="s">
        <v>97</v>
      </c>
      <c r="B7" t="s">
        <v>97</v>
      </c>
      <c r="C7" t="s">
        <v>97</v>
      </c>
      <c r="D7" t="s">
        <v>97</v>
      </c>
      <c r="E7" t="s">
        <v>97</v>
      </c>
    </row>
  </sheetData>
  <mergeCells count="1">
    <mergeCell ref="A1:E1"/>
  </mergeCells>
  <pageMargins left="0.7" right="0.7" top="0.75" bottom="0.75" header="0.3" footer="0.3"/>
</worksheet>
</file>

<file path=docMetadata/LabelInfo.xml><?xml version="1.0" encoding="utf-8"?>
<clbl:labelList xmlns:clbl="http://schemas.microsoft.com/office/2020/mipLabelMetadata">
  <clbl:label id="{2ec6d502-3fa5-48b7-84da-dc5b378a28f1}" enabled="1" method="Standard" siteId="{bb218a9a-130d-42b3-8ea2-07fcd372a06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Search Strategy Process</vt:lpstr>
      <vt:lpstr>1.1 Question and Concepts</vt:lpstr>
      <vt:lpstr>1.2. Search Log</vt:lpstr>
      <vt:lpstr>1.3. Useful Tools and Resources</vt:lpstr>
      <vt:lpstr>2.1 ProQuest (all DB)</vt:lpstr>
      <vt:lpstr>2.2 EBSCO (all DB)</vt:lpstr>
      <vt:lpstr>2.3 PubMed</vt:lpstr>
      <vt:lpstr>2.4 Google Scholar</vt:lpstr>
      <vt:lpstr>2.5 Military Database (PQ)</vt:lpstr>
    </vt:vector>
  </TitlesOfParts>
  <Company>FHS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Frank Olof</dc:creator>
  <cp:lastModifiedBy>Frank Olof</cp:lastModifiedBy>
  <dcterms:created xsi:type="dcterms:W3CDTF">2024-10-02T11:08:42Z</dcterms:created>
  <dcterms:modified xsi:type="dcterms:W3CDTF">2025-01-30T13:37:50Z</dcterms:modified>
</cp:coreProperties>
</file>